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991" activeTab="0"/>
  </bookViews>
  <sheets>
    <sheet name="części" sheetId="1" r:id="rId1"/>
  </sheets>
  <definedNames/>
  <calcPr fullCalcOnLoad="1"/>
</workbook>
</file>

<file path=xl/sharedStrings.xml><?xml version="1.0" encoding="utf-8"?>
<sst xmlns="http://schemas.openxmlformats.org/spreadsheetml/2006/main" count="2048" uniqueCount="267">
  <si>
    <t>UWAGA! POWYŻSZY FORMULARZ CENOWY ZAWIERA AUTOMATYCZNE FUNKCJE - NALEŻY UZUPEŁNIĆ KOLUMNY X, Y, B i V. ZAMAWIAJĄCY ZAZNACZA, ŻE NINIEJSZY FORMULARZ JEST TYLKO WZOREM I TO DO WYKONAWCY NALEŻY PRAWIDŁOWE OBLICZENIE CENY</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</si>
  <si>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</si>
  <si>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X</t>
  </si>
  <si>
    <t>Y</t>
  </si>
  <si>
    <t>Z</t>
  </si>
  <si>
    <t>A</t>
  </si>
  <si>
    <t>B</t>
  </si>
  <si>
    <t>C = A*B</t>
  </si>
  <si>
    <t>V</t>
  </si>
  <si>
    <t>D</t>
  </si>
  <si>
    <t>E = F/A</t>
  </si>
  <si>
    <t>F = C+D</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</si>
  <si>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</si>
  <si>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</si>
  <si>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</si>
  <si>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</si>
  <si>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 xml:space="preserve">ilość </t>
  </si>
  <si>
    <t>Cena jednostkowa netto</t>
  </si>
  <si>
    <t xml:space="preserve">Wartość netto </t>
  </si>
  <si>
    <t>Stawka VAT</t>
  </si>
  <si>
    <t>VAT</t>
  </si>
  <si>
    <t>Cena jednostkowa brutto</t>
  </si>
  <si>
    <t xml:space="preserve">Wartość brutto </t>
  </si>
  <si>
    <t>1.</t>
  </si>
  <si>
    <t>op.</t>
  </si>
  <si>
    <t>2.</t>
  </si>
  <si>
    <t>3.</t>
  </si>
  <si>
    <t>4.</t>
  </si>
  <si>
    <t>5.</t>
  </si>
  <si>
    <t>6.</t>
  </si>
  <si>
    <t>szt.</t>
  </si>
  <si>
    <t>Wartość netto</t>
  </si>
  <si>
    <t>wartość VAT</t>
  </si>
  <si>
    <t>wartość brutto</t>
  </si>
  <si>
    <t>część 2</t>
  </si>
  <si>
    <t xml:space="preserve"> </t>
  </si>
  <si>
    <t>część 33</t>
  </si>
  <si>
    <t>Sprzęt kompatybilny z posiadanym przez Zamawiajacego ssakiem Medela i Vario</t>
  </si>
  <si>
    <t>część 38</t>
  </si>
  <si>
    <t>część 44</t>
  </si>
  <si>
    <t>kpl.</t>
  </si>
  <si>
    <t>Jednorazowa sonda argonowa do koagulacji; wypływ czołowy; średnica sondy 2.3mm, dł. robocza 2200 mm; kompatybilna z APU-300 ; ilość w opakowaniu 10 szt</t>
  </si>
  <si>
    <t>op</t>
  </si>
  <si>
    <t xml:space="preserve">szt . </t>
  </si>
  <si>
    <t>Aparaty do posiadanych przez szpital pomp przepływowych Graseby 3000 do przetaczania  płynów .</t>
  </si>
  <si>
    <t>Wymagana kompatybilność z pompą Graseby 3000 posiadaną przez Zamawiającego</t>
  </si>
  <si>
    <t xml:space="preserve">Razem </t>
  </si>
  <si>
    <t>Torquer o powierzchni antypoślizgowej dostępny w dwóch rozmiarach i dwóch kolorach do wyboru .</t>
  </si>
  <si>
    <t xml:space="preserve">2. </t>
  </si>
  <si>
    <t xml:space="preserve">cewniki pakowane podłużnie . </t>
  </si>
  <si>
    <t>Kaniula do pomiaru EtCO2 do defibrylatora Lifepak 15 dla pacjentów intubowanych , jednorazowa .</t>
  </si>
  <si>
    <t>komplet</t>
  </si>
  <si>
    <t xml:space="preserve">osłonka do termometru  typ Braun Theromoscan Pro 6000 . Opakowanie a 800 szt. </t>
  </si>
  <si>
    <t xml:space="preserve">Szczypce biopsyjne jednorazowego użytku; długość robocza 160 i 240 cm, średnica szczęk 1,8mm; 2,2mm; 2,4mm; 2,8mm. łyżeczki z podwójnymi otworami w szczękach, oraz z ząbkami na obwodzie, konstrukcja mechanizmu szczęk zapewnia możliwość wykonywania biopsji stycznych, z systemem cięgieł umożliwiającym otwarcie szczypiec zawsze , przy każdym zagięciu; sztywny odcinek dystalny, zapewnia możliwość łatwiejszego pokonywania zagiętych odcinków kanału biopsyjnego endoskopu. Pancerz szczypiec pokryty jest tworzywem sztucznym i w zależności od długości narzędzia posiada inny kolor. Dodatkowo na całej długości szczypce pokryte są substancją ograniczającą tarcie wewnątrz kanału biopsyjnego. Szczypce wyposażone są w system markerów określających położenie narzędzia wewnątrz endoskopu i sygnalizujących zbliżający się moment wyjścia szczypiec z kanału roboczego. Dwie wersje do wyboru przez użytkownika : z igłą i bez igły, trzy rozmiary łyżeczek biopsyjnych (okrągłe, elipsoidalne oraz pogłębione), współpracujące z kanałem roboczym od 2,0mm do 3,2mm. </t>
  </si>
  <si>
    <t xml:space="preserve">Kaniula nosowa </t>
  </si>
  <si>
    <t>Pasta do elektrod</t>
  </si>
  <si>
    <t xml:space="preserve">Żel przewodząco-klejący </t>
  </si>
  <si>
    <t xml:space="preserve">wyroby medyczne kompatybilne z systemem EMBLA PSG - 3 </t>
  </si>
  <si>
    <t>Śrubokręt do mocowania elektrod w urządzeniach wszczepialnych typu rozrusznik ,kardiowerter</t>
  </si>
  <si>
    <t>Kapturki na końcówki elektrod IS-1</t>
  </si>
  <si>
    <t>Mandryn /Stylets 65 cm / 6082</t>
  </si>
  <si>
    <t xml:space="preserve">Zatyczka do gniazda IS-1 </t>
  </si>
  <si>
    <t xml:space="preserve">Wzkonawca  zobowiązany jest udzielić 24 miesięcznej gwarancji na oferowany asortyment oraz dostarczyć karty gwarancyjne wraz z pompami.
</t>
  </si>
  <si>
    <t>Gumki naczyniowe mini, maxi czerwone , niebieskie 
- Produkt niesterylny, wykonany z silikonu
- W zwojach 50 m- możliwość przycięcia na pożądaną długość 
- Przed użyciem należy wysterylizować- gaz
- Kolory: żółte, niebieskie, białe i czerwone
- Rozmiary:
1. mini – 1mm
2. maxi – 2mm
3. super maxi – 5mm</t>
  </si>
  <si>
    <t>metr</t>
  </si>
  <si>
    <t>Ostrze do formuła SHAVER / RESECTOR 5 MM /</t>
  </si>
  <si>
    <t>Kompatybilne z posiadanym przez Zamawiajacego aparatem SHAVER.</t>
  </si>
  <si>
    <t>Sonda do pomiaru przepływów w pomostach aortalno- wieńcowych  metodą transit-time współpracująca z aparatem VerlQ 4122 Medistim . Sonda w następujących rozmiarach : 1,5 mm, 2,0 mm , 3,0 mm.</t>
  </si>
  <si>
    <t>Zestaw do pomp infuzyjnych ATOM</t>
  </si>
  <si>
    <t>Wymagana kompatybilność z pompami ATOM posiadanymi przez WSS Olsztyn</t>
  </si>
  <si>
    <t xml:space="preserve">Siatka do łapania (usuwania ) polipów rozmiar średni . </t>
  </si>
  <si>
    <t>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Pojemność 60 ml., z systemem ułatwiającym pobieranie cieczy oleistych.</t>
  </si>
  <si>
    <t>Adapter - pasujący do wszystkich typów dostępnych na rynku standardowych fiolek, zapewniający bezpieczny i wolny od zanieczyszczeń sposób dostępu do leku. Centralne nakłucie - wymuszane przez konstrukcję oraz podwójny zatrzask.Adapter musi być kompatybilny ze strzykawką z poz. 1 i poz.2. Materiały, z których wykonany jest adapter są wolne od: DEHP, lateksu i BPA. Kompatybilny z fiolkami o średnicy 20 mm.</t>
  </si>
  <si>
    <t>Adapter kolcowy do pobierania rozpuszczalnika (np. NaCl) z worka lub butelki, umożliwiający przepływ w celu wyrównania ciśnień. Kompatybilny ze strzykawką z poz. 1 i poz.2. Nie zawiera DEHP, lateksu oraz BPA.</t>
  </si>
  <si>
    <t>Adapter kolcowy mogący łączyć się z dowolnym standardowym workiem lub butelką oraz dowolnym zestawem drenów, umożliwiający bezpieczne wstrzykiwanie płynów do worka kompatybilny ze strzykawką z poz. 1 i poz. 2. Nie zawiera : DEHP, lateksu i BPA.</t>
  </si>
  <si>
    <t>zestaw</t>
  </si>
  <si>
    <t xml:space="preserve">Wykonawca zobowiazany jest do dostarczenia  wraz z pierwszą dostawą  w cenie umowy  cztery urządzenia do kocy grzewczych ( kompatybilne z pozycją 1,2,3 pakietu ) .Urządzenie zasilane 230V wyposażone w giętki przewód grzewczy o minimalnej długości 1,5 m . System ogrzewania z wymuszonym obiegiem ciepłego powietrza. Regulowany zakres temperatury. Filtry antybakteryjne i antywirusowe o wysokiej skuteczności filtracji. Przepływ powietrza zapewniający szybką i bezpieczną regulację temperatury pacjenta.. Zabezpieczenia przed przegrzaniem : system alarmów wizualnych i dźwiękowych . Urządzenie na wózku jezdnym z blokadą kół.
</t>
  </si>
  <si>
    <t>Wykonawca zobowiązany jest do dostarczenia w cenie umowy na czas trwania umowy wielorazowego urządzenia – 2 sztuki ( tj. retraktora / rozwieracza lub równoważnego urządzenia  )  jak również zapewnić jego wymianę na swój koszt w przypadku zużycia .</t>
  </si>
  <si>
    <t>Sterylna , wielorazowa strzykawka z adapterem rotacyjnym i kolcem do podawania kontrastu kompatybilna z posiadaną przez szpital automatyczną strzykawką ACIST CVI</t>
  </si>
  <si>
    <t xml:space="preserve">Sterylny zestaw do inwazyjnego pomiaru ciśnienia - przetwornik ciśnienia , dren wysokociśnieniowy i kolec do soli fizjologicznej , automatyczna rampa , strzykawka luer lock 10 ml. </t>
  </si>
  <si>
    <t xml:space="preserve">Sterylny jednorazowy pneumatyczny sterownik ręczny z drenem wysokociśnieniowym o dł. Min. 50 cm i kranikiem wysokociśnieniowym z adapterem rotacyjnym do precyzyjnej kontroli podawania kontrastu i przepłukiwania solą fizjologiczną </t>
  </si>
  <si>
    <t>Zamawiający wymaga kompatybilności z posiadaną przez Szpital automatyczną strzykawką ACIST CVI</t>
  </si>
  <si>
    <t xml:space="preserve">Zacisk nożyczkowy do drenów, plastikowy </t>
  </si>
  <si>
    <t>Prześcieradło - podkład medyczny celuloza 50cm x 50m biały, perforacja w zakresie 30-40 cm .</t>
  </si>
  <si>
    <t>1. Ustne jednorazowe jałowe  cewniki do dotchawiczego podawania surfaktantu, rozmiar 5 Fr, z końcówką LUER na proksymalnym  końcu ,  zew.  powierzchnią  z znacznikami głębokości wprowadzenia wyrobu w tracie posługiwania się nim.</t>
  </si>
  <si>
    <t xml:space="preserve">Ilość </t>
  </si>
  <si>
    <t xml:space="preserve">Osłona na strzykawki 2 ml do izotopów beta-promieniotwórczych . Wymiary osłony : srednica wewnętrzna 11,5 mm, długość 52 mm. </t>
  </si>
  <si>
    <t>Gwintowane markery sferyczne współpracujące z posiadaną nawigacją firmy Brainlab Pakowane w sterylnych zestawach po 3 szt., 90 szt w opakowaniu</t>
  </si>
  <si>
    <t>Nawigowalna , sterylna pasywna igła biopsyjna posiadająca dedykowane markery nawigacyjne , rozpoznawalna geometria igły przez posiadaną nawigację firmy Brainlab , bez konieczności rejestracji , kalibracji . Współpraca z posiadanym ramieniem do biopsji bezramowych VarioGuide. Srednica zewnętrzna 1,8 mm .Okno cięcia 10 mm . Zestaw igły zawiera linijkę , strzykawkę , adaptery/zawory luer . Pasywna igła biopsyjna , pakowana 5 sztuk w opakowaniu .</t>
  </si>
  <si>
    <t>Sterylne osłony zapewniające obsługę dotykowego ekranu neuronawigacji Curve 1.1 firmy Brainlab , pasujące na ekran o rozmiarze 27”, op. po 40 szt</t>
  </si>
  <si>
    <t xml:space="preserve">Markery rejestracyjne  ( kształt toroidalny ) do rejestracji pacjenta w nawigacji .Samoprzylepne . Możliwość zlokalizowania markerów zarówno na obrazach TK jak i MRI . 100 szt / op </t>
  </si>
  <si>
    <t>Pasy do zespolenia mostka z mechanizmem zatrzaskowym , zakończone igłą , sterylne.  20 sztuk w zestawie</t>
  </si>
  <si>
    <r>
      <t xml:space="preserve">Igły do biopsji cienkoigłowej (tarczycy ) 0,6x30mm a 100 szt. </t>
    </r>
    <r>
      <rPr>
        <sz val="11"/>
        <rFont val="Arial"/>
        <family val="2"/>
      </rPr>
      <t xml:space="preserve"> jałowa igła medyczna jednorazowego użytku z zabezpieczającą osłonką , łatwy montaż nasadki igły na strzykawkę , igła posiadająca ultra ostre ostrze typu Lancet Point , wytrzymała , igła wykonana z wysokiej klasy stali nierdzewnej , nieuczulająca , ostrze igły musi zapewniać minimalny opór tkanki skóry i mięśni , igła pokryta silikonową powłoką cienkościenną , zapewniająca swobodny i zwiększony przepływ płynów o wysokiej lepkości.</t>
    </r>
  </si>
  <si>
    <r>
      <t>Filtry przeciwbakteryjny</t>
    </r>
    <r>
      <rPr>
        <sz val="11"/>
        <rFont val="Arial"/>
        <family val="2"/>
      </rPr>
      <t xml:space="preserve"> do ssaka Medela Basic</t>
    </r>
  </si>
  <si>
    <r>
      <t>Filtry przeciwbakteryjny</t>
    </r>
    <r>
      <rPr>
        <sz val="11"/>
        <rFont val="Arial"/>
        <family val="2"/>
      </rPr>
      <t xml:space="preserve"> z zabezpieczeniem przed zalaniem do  ssaka Medela Vario</t>
    </r>
  </si>
  <si>
    <r>
      <t>Zbiorniki zabezpieczające wielorazowe nietłukące,</t>
    </r>
    <r>
      <rPr>
        <sz val="11"/>
        <rFont val="Arial"/>
        <family val="2"/>
      </rPr>
      <t xml:space="preserve"> autoklawowalne z polisulfonianu; do ssaka Medela Basic 0, 25 L  z pokrywą z zaworem zabezpieczającym i króćcem umożliwiającym bezpośrednie połączenia do ssaka oraz drenem łączacym.</t>
    </r>
  </si>
  <si>
    <r>
      <t xml:space="preserve">Łącznik prosty </t>
    </r>
    <r>
      <rPr>
        <sz val="11"/>
        <rFont val="Arial"/>
        <family val="2"/>
      </rPr>
      <t>do posiadanego przez szpital ssaka Medela</t>
    </r>
  </si>
  <si>
    <r>
      <t>Rurka intubacyjna z otworem Murphy’ ego</t>
    </r>
    <r>
      <rPr>
        <sz val="11"/>
        <rFont val="Arial"/>
        <family val="2"/>
      </rPr>
      <t xml:space="preserve"> z mankietem niskociśnieniowym jednorazowego użytku, sterylna, wykonana z wykonana z termoplastycznego PCV lub silikonu  zapewniającego dużą elastyczność oraz idealne dopasowanie do dróg oddechowych,
wyposażona w znacznik głębokości ( dopuszczalny  znacznik w postaci grubego pierścienia ) oraz linię widoczna w promieniach RTG.
Rozmiar: od 5,0 - 10,0  / również połówki /</t>
    </r>
  </si>
  <si>
    <r>
      <t>Rurka intubacyjna zbrojona z otworem Murphy’ ego</t>
    </r>
    <r>
      <rPr>
        <sz val="11"/>
        <rFont val="Arial"/>
        <family val="2"/>
      </rPr>
      <t xml:space="preserve"> z mankietem niskociśnieniowym i łącznikiem przymocowanym do rurki, jednorazowego użytku, oraz łącznikiem do tlenu, sterylna, wykonana z termoplastycznego PCV zapewniającego dużą elastyczność oraz idealne dopasowanie do dróg oddechowych,
wyposażona w znacznik głębokości oraz linię widoczną w promieniach RTG.
Rozmiar: od 6,0 - 9,0 / również połówki /</t>
    </r>
  </si>
  <si>
    <r>
      <t>Rurka dotchawicza do mikrochirurgii krtani z mankietem</t>
    </r>
    <r>
      <rPr>
        <sz val="11"/>
        <rFont val="Arial"/>
        <family val="2"/>
      </rPr>
      <t>, jednorazowego użytku, sterylna, wykonana z medycznego PVC.
Rozmiar: 4, 5, 6</t>
    </r>
  </si>
  <si>
    <r>
      <t xml:space="preserve">Rurka nosowo –gardłowa,
</t>
    </r>
    <r>
      <rPr>
        <sz val="11"/>
        <rFont val="Arial"/>
        <family val="2"/>
      </rPr>
      <t>- do udrażniania dróg oddechowych,
- wykonana z giętkiego materiału; 
- rozmiary: 7, 8</t>
    </r>
  </si>
  <si>
    <r>
      <t xml:space="preserve">Zestaw jednorazowy do wspomagania lewej i prawej komory </t>
    </r>
    <r>
      <rPr>
        <sz val="11"/>
        <rFont val="Arial"/>
        <family val="2"/>
      </rPr>
      <t>, składający się z pompy krwi kompatybilnej z posiadanym przez szpital napędem Levitroniox , dwóch drenów jałowych długości 1,2 m i średnicy 3/x3/32, dwóch łączników jałowych 3/8x3/8 i zestawów jałowych drenów tworzących układ tętniczo- żylny do wypełniania wstępnego o łącznej długości 4 m i średnicy 3/8x3/32 z częścią pakowaną w oddzielny sterylny pakiet .</t>
    </r>
  </si>
  <si>
    <r>
      <t>Kaniula aortalna</t>
    </r>
    <r>
      <rPr>
        <sz val="11"/>
        <rFont val="Arial"/>
        <family val="2"/>
      </rPr>
      <t xml:space="preserve">, zagięta, bez wentu, sterylna jednorazowego użytku.
</t>
    </r>
    <r>
      <rPr>
        <b/>
        <sz val="11"/>
        <rFont val="Arial"/>
        <family val="2"/>
      </rPr>
      <t xml:space="preserve">
</t>
    </r>
    <r>
      <rPr>
        <sz val="11"/>
        <rFont val="Arial"/>
        <family val="2"/>
      </rPr>
      <t xml:space="preserve">Oznaczenie kierunku zakrzywienia ( wypływu krwi  z kaniuli),
Wykonana z materiałów nietrombogennych i apirogennych
Łącznik 3/8”  do połączenia z linią tętniczą,
Kołnierz mocujący
Zakończenie kaniuli dostosowane do wyjść typu Luer
Zbrojenie lub inne rozwiązanie konstrukcyjne, zapobiegające zagięciu światła kaniuli podczas zabiegu
Długość kaniuli: 25 – 35 cm
Znacznik orientacji krzywizny końcówki w tętnicy
</t>
    </r>
    <r>
      <rPr>
        <b/>
        <sz val="11"/>
        <rFont val="Arial"/>
        <family val="2"/>
      </rPr>
      <t xml:space="preserve">
</t>
    </r>
    <r>
      <rPr>
        <sz val="11"/>
        <rFont val="Arial"/>
        <family val="2"/>
      </rPr>
      <t>Rozmiary: 20 Fr, 
                  22 Fr, 
                  24 Fr</t>
    </r>
  </si>
  <si>
    <r>
      <t xml:space="preserve">lub szczypce biopsyjne </t>
    </r>
    <r>
      <rPr>
        <sz val="11"/>
        <rFont val="Arial"/>
        <family val="2"/>
      </rPr>
      <t xml:space="preserve"> jednorazowego użytku, łyżeczki z okienkiem z igłą mocującą lub bez igły, typu gładkie lub typu szczęki aligatora; łyżeczki uchylne do biopsji stycznych; teflonowa osłonka (różne kolory w zależności od długości narzędzia) bezpieczna dla kanałów biopsyjnych endoskopów; łyżeczki wykonane ze stali nierdzewnej o dwustopniowym ścięciu i gładkich krawędziach długość narzędzia 1150mm, 1550mm lub 2300mm do wyboru, maksymalna średnica części wprowadzanej do endoskopu 1,9mm, 2,45mm lub 2,85mm, minimalna średnica kanału roboczego 2,0mm, 2,8mm lub 3,2mm w opakowaniu 20 sztuk oddzielnie zapakowanych w sterylne pakiety szczypiec; sterylizowane metodą napromieniowania promieniami gamma</t>
    </r>
  </si>
  <si>
    <r>
      <t xml:space="preserve">Pompa infuzyjna programowalna: </t>
    </r>
    <r>
      <rPr>
        <sz val="11"/>
        <rFont val="Arial"/>
        <family val="2"/>
      </rPr>
      <t xml:space="preserve">programowalny zakres przepływu od 0.0 ml do 28,8 ml/dzień - wyciek w zatrzymanej pompie 0,0 ml/dzień - precyzja dawki +/- 3% niezależnie od temperatury, zmian ciśnienia i stanu baterii, - objętość zbiornika 20 ml, - trzon pompy elastyczne silikonowe ramię, elastyczność 90 % - żywotność urządzenia powyżej 10 lat przy przepływie 0,25 ml/dzień, membrana pompy umożliwiająca do 1000 wkłuć. </t>
    </r>
    <r>
      <rPr>
        <b/>
        <sz val="11"/>
        <rFont val="Arial"/>
        <family val="2"/>
      </rPr>
      <t>Cewnik dooponowy:</t>
    </r>
    <r>
      <rPr>
        <sz val="11"/>
        <rFont val="Arial"/>
        <family val="2"/>
      </rPr>
      <t xml:space="preserve"> całkowita długość 110 cm, - nieprzezierna końcówka wolframowa; 3mm dalszego zakończenia. </t>
    </r>
    <r>
      <rPr>
        <b/>
        <sz val="11"/>
        <rFont val="Arial"/>
        <family val="2"/>
      </rPr>
      <t xml:space="preserve">Tunelizator: </t>
    </r>
    <r>
      <rPr>
        <sz val="11"/>
        <rFont val="Arial"/>
        <family val="2"/>
      </rPr>
      <t xml:space="preserve">do użycia z cewnikiem o długości 110 cm, </t>
    </r>
    <r>
      <rPr>
        <b/>
        <sz val="11"/>
        <rFont val="Arial"/>
        <family val="2"/>
      </rPr>
      <t xml:space="preserve">Zestaw do napełniania: </t>
    </r>
    <r>
      <rPr>
        <sz val="11"/>
        <rFont val="Arial"/>
        <family val="2"/>
      </rPr>
      <t>dedykowany do napełniania pomp o w/w parametrach.</t>
    </r>
  </si>
  <si>
    <r>
      <t>Pasta skrobiowa</t>
    </r>
    <r>
      <rPr>
        <sz val="11"/>
        <rFont val="Arial"/>
        <family val="2"/>
      </rPr>
      <t xml:space="preserve"> wykorzystywana przed wykonaniem standardowego badania EEG, służąca do mechanicznego  usuwania warstwy rogowej naskórka, utrudniającej otrzymanie czytelnego zapisu elektrycznego z powierzchni skóry. Ułatwia prawidłowy kontakt elektrody pomiarowej, poprawia przewodnictwo skóry.</t>
    </r>
  </si>
  <si>
    <r>
      <t xml:space="preserve">Wkład z przedłużką </t>
    </r>
    <r>
      <rPr>
        <sz val="11"/>
        <rFont val="Arial"/>
        <family val="2"/>
      </rPr>
      <t>do posiadanego przez szpital systemu grzewczego płynów i krwi enFlow</t>
    </r>
  </si>
  <si>
    <r>
      <t xml:space="preserve">Proteza kości sklepienia czaszki, </t>
    </r>
    <r>
      <rPr>
        <sz val="11"/>
        <rFont val="Arial"/>
        <family val="2"/>
      </rPr>
      <t>dziana z przędzy poliestrowej i polipropylenowej:
- mała
- średnia
- duża</t>
    </r>
  </si>
  <si>
    <r>
      <t xml:space="preserve">Ostrze do formuła SHAVER, </t>
    </r>
    <r>
      <rPr>
        <sz val="11"/>
        <rFont val="Arial"/>
        <family val="2"/>
      </rPr>
      <t>średnica 4 mm COUGAR CUTTER</t>
    </r>
  </si>
  <si>
    <r>
      <t>Ostrze do formuła SHAVER,</t>
    </r>
    <r>
      <rPr>
        <sz val="11"/>
        <rFont val="Arial"/>
        <family val="2"/>
      </rPr>
      <t xml:space="preserve"> średnica 4 mm AGG PLUS ULTM 4.0 B5</t>
    </r>
  </si>
  <si>
    <r>
      <t xml:space="preserve">Ostrze do formuła SHAVER, </t>
    </r>
    <r>
      <rPr>
        <sz val="11"/>
        <rFont val="Arial"/>
        <family val="2"/>
      </rPr>
      <t xml:space="preserve"> średnica 4 mm TOMCAT CUTTER</t>
    </r>
  </si>
  <si>
    <r>
      <t xml:space="preserve">Ostrze do formuła SHAVER </t>
    </r>
    <r>
      <rPr>
        <sz val="11"/>
        <rFont val="Arial"/>
        <family val="2"/>
      </rPr>
      <t xml:space="preserve"> FLUTE BARREL BUR 5 BX</t>
    </r>
  </si>
  <si>
    <r>
      <t>Frez artroskopowy</t>
    </r>
    <r>
      <rPr>
        <sz val="11"/>
        <rFont val="Arial"/>
        <family val="2"/>
      </rPr>
      <t xml:space="preserve">  średnica 4 mm</t>
    </r>
  </si>
  <si>
    <r>
      <t xml:space="preserve">Jednorazowa sonda do pomiaru impedancji </t>
    </r>
    <r>
      <rPr>
        <sz val="11"/>
        <rFont val="Arial"/>
        <family val="2"/>
      </rPr>
      <t>/ pH dla dorosłych , 6 kanałów impedancyjnych , 1 kanał pH , średnica 6,9 Fr/2,3 mm , funkcja lokalizacji LES , wewnętrzna referencja.</t>
    </r>
  </si>
  <si>
    <r>
      <t xml:space="preserve">Bufor pH 4  i pH 7 a 500 ml. </t>
    </r>
    <r>
      <rPr>
        <sz val="11"/>
        <rFont val="Arial"/>
        <family val="2"/>
      </rPr>
      <t>Kompatybilny z rejestratorem ZEPHR Sleuth</t>
    </r>
  </si>
  <si>
    <r>
      <t xml:space="preserve">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w pełni bezpieczna uniemożliwiająca nieświadome ukłucie. Materiały z których wykonana jest strzykawka są wolne od : DEHP, lateksu i BPA. </t>
    </r>
    <r>
      <rPr>
        <sz val="11"/>
        <rFont val="Calibri"/>
        <family val="2"/>
      </rPr>
      <t>Pojemność 10 ml.</t>
    </r>
  </si>
  <si>
    <r>
      <t xml:space="preserve">Dren </t>
    </r>
    <r>
      <rPr>
        <sz val="11"/>
        <rFont val="Arial"/>
        <family val="2"/>
      </rPr>
      <t>kompatybilny z posiadanymi przez szpital  pompami  Infusomat Space  standardowy do transfuzji krwi 200 um. Posiadający filtr o wielkości oczek 200 um, ostry kolec komory kroplowej , odpowietrznik z filtrem przeciwbakteryjnym i zatyczką euro cap . Górna część komory kroplowej  /kryza / idealnie dopasowana do czujnika kropli . Zacisk rolkowy ze specjalnie wydzielonym miejscem na kolec komory kroplowej , dla bezpieczeństwa po użyciu . Krótki silikonowy  segment kontaktujący się z mechanizmem pompy . Bez zawartości DEHP , długość 250 cm +_10%.</t>
    </r>
  </si>
  <si>
    <r>
      <t>Dren</t>
    </r>
    <r>
      <rPr>
        <sz val="11"/>
        <rFont val="Arial"/>
        <family val="2"/>
      </rPr>
      <t xml:space="preserve"> kompatybilny z posiadanymi przez szpital  pompami  Infusomat Space  standardowy do przetaczania płynów , leków , żywienia pozajelitowego posiadający : filtr o wielkości 15um , ostry kolec komory kroplowej , odpowietrznik z filtrem przeciwbakteryjnym i zatyczką Eurocap . Górna część komory kroplowej / kryza / idealnie dopasowana do czujnika kropli . Zacisk rolkowy ze specjalnie wydzielonym miejscem na kolec komory kroplowej, dla bezpieczeństwa po użyciu , krótki silikonowy segment kontaktujący się z mechanizmem pompy , bez zawartości DEHP , długość 250cm+_10%.</t>
    </r>
  </si>
  <si>
    <r>
      <t xml:space="preserve">Prowadnice jednorazowego użytku </t>
    </r>
    <r>
      <rPr>
        <sz val="11"/>
        <rFont val="Arial"/>
        <family val="2"/>
      </rPr>
      <t>wykorzystywane w różnego typu punkcjach pod kontrolą USG. Zestaw zawiera bezlateksową osłonę, żel oraz elastyczne opaski mocujące. Prowadnice akceptują igły 14-23 G. Zestaw zawiera 24 szt. prowadnic. Wymagana kompatybilność z aparatem Toshiba Aplio 400 z głowicą konweksową PVT-375 BT 3,5Mhz</t>
    </r>
  </si>
  <si>
    <r>
      <t xml:space="preserve">Niskooporowa wszczepialna silikonowa proteza głosowa </t>
    </r>
    <r>
      <rPr>
        <sz val="11"/>
        <rFont val="Arial"/>
        <family val="2"/>
      </rPr>
      <t>w rozmiarach : 4,5mm; 6mm; 8mm; 10mm; 12,5mm.
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z dojścia przedniego - przez tracheostomię oraz z dojścia tylnego- od strony przełyku z użyciem giętkiej prowadnicy. Proteza jest łatwo czyszczona za pomocą szczoteczki.  
Proteza jest w opakowaniu sterylnym.
Korpus protezy (obudowa jednokierunkowej zastawki)  widoczny w promieniach rentgenowskich .
Opakowanie zawiera protezę oraz wielorazową szczoteczkę do czyszczenia protezy, instrukcję dla lekarza i pacjenta w języku polskim.</t>
    </r>
  </si>
  <si>
    <r>
      <t xml:space="preserve">Zestaw do pierwotnego wszczepiania protez głosowych </t>
    </r>
    <r>
      <rPr>
        <sz val="11"/>
        <rFont val="Arial"/>
        <family val="2"/>
      </rPr>
      <t>z jednorazowymi narzędziami do wykonania zabiegu. Zestaw w składzie:
- Transparentny protektor gardła - zapobiegający perforacji tylnej ścianki przełyku,
- Cienka specjalnie zagięta metalowa igła punkcyjna z kanałem wewnętrznym do przeprowadzania prowadnika.
- Prowadnica z tworzywa sztucznego,
- Rozszerzadło z zamocowaną protezą (gotową do aplikacji) oraz kanałem do mocowania prowadnika.</t>
    </r>
  </si>
  <si>
    <r>
      <t xml:space="preserve">Prowadnica z tworzywa sztucznego do protez głosowych </t>
    </r>
    <r>
      <rPr>
        <sz val="11"/>
        <rFont val="Arial"/>
        <family val="2"/>
      </rPr>
      <t>do zakładania protezy od strony przełyku :
- Proteza widoczna w promieniach RTG, Długość 70 cm ,W połowie długości jest stoper do wejścia zaimplantowanej protezy</t>
    </r>
  </si>
  <si>
    <r>
      <t xml:space="preserve">Kaniula do perfuzji nerki z końcówką atraumatyczną </t>
    </r>
    <r>
      <rPr>
        <sz val="11"/>
        <rFont val="Arial"/>
        <family val="2"/>
      </rPr>
      <t xml:space="preserve">(rozmiary do wyboru przez Zamawiającego) </t>
    </r>
  </si>
  <si>
    <r>
      <t xml:space="preserve">Czujnik pomiarowy śródmiąższowy, </t>
    </r>
    <r>
      <rPr>
        <sz val="11"/>
        <rFont val="Arial"/>
        <family val="2"/>
      </rPr>
      <t>czujnik mikroprocesorowy - nie wymaga kalibracji przed pomiarem, rozmiar 5F, długość przewodu 58cm, zakres pomiarowy -40 do +400mmHg, średni dryft czasowy nie większy niż 0.89mmHg po 100h pracy, tytanowa obudowa czujnika, w zestawie wiertło/śruba, produkt sterylny jednorazowy. Urządzenie do przekazu pomiaru ciśnienia śródczaszkowego z okablowaniem przedłużającym do monitora pacjenta posiadanego przez Szpital</t>
    </r>
  </si>
  <si>
    <r>
      <t>Zestaw z cewnikiem do ciągłej blokady nerwów obwodowych:</t>
    </r>
    <r>
      <rPr>
        <sz val="11"/>
        <rFont val="Arial"/>
        <family val="2"/>
      </rPr>
      <t>- wygięta igła (19G, promień krzywizny igły 50mm, długość igły 100mm),klips ze złączem luer-lock, cewnik ze znacznikami echogenicznymi na dł. 200mm zakończony złączem Luer-lock - filtr bakteryjny 0,2μm ze złączami luer-lock,- strzykawka 10ml, - dren przedłużający 300mm,</t>
    </r>
  </si>
  <si>
    <r>
      <t>Zestaw z cewnikiem do ciągłej blokady nerwów obwodowych:</t>
    </r>
    <r>
      <rPr>
        <sz val="11"/>
        <rFont val="Arial"/>
        <family val="2"/>
      </rPr>
      <t>- wygięta igła (19G, promień krzywizny igły 75mm, długość igły 160mm),klips ze złączem luer-lock, cewnik ze znacznikami echogenicznymi na dł. 200mm zakończony złączem Luer-lock - filtr bakteryjny 0,2μm ze złączami luer-lock,- strzykawka 10ml, - dren przedłużający 300mm,</t>
    </r>
  </si>
  <si>
    <r>
      <t xml:space="preserve">System do gromadzenia płynów o pojemności 0, 8 l </t>
    </r>
    <r>
      <rPr>
        <sz val="11"/>
        <rFont val="Arial"/>
        <family val="2"/>
      </rPr>
      <t xml:space="preserve">( wys. 16, 5 cm, średnica podstawy 7 cm ), 1,2 L, 2,0 L jednorazowego użytku, 
- Sztywne, przezroczyste pojemniki wykonane z polistyrenu z dołączoną pokrywą, z filtrem przeciwbakteryjnym i z zintegrowaną zastawką hydrofobową, średnica pokrywy 14,5 cm, szeroki port ( średnica 28 mm ) do pobierania próbek; króciec tandem; króćce ze zdejmowalnymi, kątowymi, obrotowymi łącznikami do podłączenia pacjenta i próżni,
- Przejrzysty sposób oznakowania połączeń,
- Wszystkie podłączenia umieszczone na pokrywie; na obrzeżach pokrywy muszą być przymocowane korki w sposób zabezpieczający przed przypadkowym zagubieniem, które umożliwią zabezpieczenie króćców po przepełnieniu pojemnika,
- Skala pomiarowa 0,8 l -  ( od 0 do 100 ml co 10 ml, od 100 ml do 800 ml co 25 ml ), 1,2 L i 2 L – ( od 0 do 200 ml co 25 ml i od 200 ml
do pełnej objętości pojemnika co 50 ml ).
</t>
    </r>
  </si>
  <si>
    <r>
      <t xml:space="preserve">Filtr do pneumatycznej pompy </t>
    </r>
    <r>
      <rPr>
        <sz val="11"/>
        <rFont val="Arial CE"/>
        <family val="2"/>
      </rPr>
      <t>przeciwodleżynowej stosowanej w WSS Olsztyn</t>
    </r>
  </si>
  <si>
    <r>
      <t xml:space="preserve">Elektrody do ciągłego monitorowania EKG </t>
    </r>
    <r>
      <rPr>
        <sz val="11"/>
        <rFont val="Arial"/>
        <family val="2"/>
      </rPr>
      <t>wyposażona w radioprzezierne oczko węglowe, do stosowania przy badaniach radiologicznych .</t>
    </r>
  </si>
  <si>
    <r>
      <t>Elektroda typ Myopore . Bezszwowa dwubiegunowa elektroda nasierdziowa .</t>
    </r>
    <r>
      <rPr>
        <sz val="11"/>
        <rFont val="Arial"/>
        <family val="2"/>
      </rPr>
      <t xml:space="preserve"> Długośc 25,35,54 cm . Głębokość penektracji 3,5 mm , średnica 7,2 Fr. </t>
    </r>
  </si>
  <si>
    <r>
      <t>Układ do oddychania ogrzanym i nawilżonym powietrzem z samonapełniającą się komorą kompatybilną z Aparatem AIRVO II Fisher &amp; Paykel .</t>
    </r>
    <r>
      <rPr>
        <sz val="11"/>
        <rFont val="Arial"/>
        <family val="2"/>
      </rPr>
      <t xml:space="preserve"> .Układ oddechowy do terapii tlenowej HFNC o długości 185 cm . Odcinek wdechowy podgrzewany wyposażony w spiralną grzałkę zatopioną w ściankach drenu, podgrzewającą gazy oddechowe z wbudowanym czujnikiem temperatury. Rura oddechowa karbowana, wykonana z materiału eliminującego skropliny w drenie i wyposażona w ruchomy klips do mocowania. Przepływ gazów w zakresie 2-60 L/min. Komplet zawiera adapter z komorą nawilżacza z automatycznym pobieraniem wody , posiadająca dwa pływaki zabezpieczające przed przedostaniem się do układu oddechowego. </t>
    </r>
  </si>
  <si>
    <r>
      <t xml:space="preserve">Kaniula donosowa do terapii tlenowej HFNC przystosowana do współpracy z podgrzewanym układem oddechowym kompatybilnym z aparatem AIRVO II Fisher &amp; Paykel . </t>
    </r>
    <r>
      <rPr>
        <sz val="11"/>
        <rFont val="Arial"/>
        <family val="2"/>
      </rPr>
      <t>Kaniula wyposażona jest w regulowany pasek zakładany na głowę , umozliwiający zamocowanie kaniuli na twarzy pacjenta. Kaniula wyposazona jest w dwie miękkie , wyprofilowane wyściólki przy policzkach pacjenta, zwiększające stabilność dopasowania i zmnuiejszające nacisk na twarz.  Kolorystyczne oznaczenie rozmiarów . dren kaniuli wykonany jest z elastycznego , oddychającego materiału . Kaniula posiada dwa miękkie , elastyczne noski.  Rozmiar M , L.</t>
    </r>
  </si>
  <si>
    <r>
      <t xml:space="preserve">Interfejs </t>
    </r>
    <r>
      <rPr>
        <sz val="11"/>
        <rFont val="Arial"/>
        <family val="2"/>
      </rPr>
      <t xml:space="preserve">do tracheostomii przeznaczony do współpracy z układem oddechowym kompatybilnym z Aparatem AIRVO II firmy Fisher &amp; Paykel . Przepływ gazów 10-60 L/min. </t>
    </r>
  </si>
  <si>
    <r>
      <t xml:space="preserve">Dreny Kehra.
</t>
    </r>
    <r>
      <rPr>
        <sz val="11"/>
        <rFont val="Arial"/>
        <family val="2"/>
      </rPr>
      <t>Dreny jednorazowego użytku, wykorzystywane do drenażu dróg żółciowych. Dreny w kształcie litery T wykonane z lateksu, lub silikonowe sterylne
Rozmiar długości ramion:
- 50 cm / 16 cm 
- 76 cm / 30 cm
- 80 cm / 20 cm
Rozmiary:  12 Ch, 14 Ch, 16 Ch, 18 Ch, 20 Ch, 
22 Ch,</t>
    </r>
  </si>
  <si>
    <r>
      <t>Rurka intubacyjna specjalna z mankietem w kształcie stożka</t>
    </r>
    <r>
      <rPr>
        <sz val="11"/>
        <rFont val="Arial"/>
        <family val="2"/>
      </rPr>
      <t xml:space="preserve"> o przedłużonej intubacji ,wyposażona w system drenażu przestrzeni podgłośniowej.Minimum 2 oznaczenia rozmiaru na korpusie rurki , półtransparentny łącznik 15 mm , mankiet niskociśnieniowy , w swej górnej części o średnicy większej niż średnica tchawicy , zwężający się stopniowo ku dołowi / stożek/ , posiadający dzięki swej konstrukcji strefę całkowitego uszczelnienia tchawicy. Grubość mankietu ok.50 mikronów. Możliwość skrócenia rurki o 10 cm ( dopuszczenie mniej niż 10 cm ) , znacznik Rtg wtopiony w korpus rurki tuż nad otworem do drenażu przestrzeni podgłośniośniowej / tuż nad mankiete/.Dren do odsysania o średnicy min. 4 mm. Rurka musi posiadać korpus o takiej samej twardości / sztywności/ na całej powierzchni , kanał do drenażu całkowicie zintegrowany w korpusie . Pakowane folia-papier. Opakowanie odpowiadające kształtem kształtowi rurki.  Rozmiary 6,0 - 9,0  /również połówki /</t>
    </r>
  </si>
  <si>
    <t xml:space="preserve">Płytka pacjenta , rozmiar uniwersalny , dla pacjentów o wadze poniżej 5 kg., bez kabla, typ dzielony z powłoką hydrożelową, powirzchnia styczna 110 cm2, op a 100 sztuk, kompatybilna z generatorem ESG-100, 200,300 i 400. </t>
  </si>
  <si>
    <r>
      <t>Cewniki do karmienia noworodków i wczesniaków</t>
    </r>
    <r>
      <rPr>
        <sz val="11"/>
        <rFont val="Arial"/>
        <family val="2"/>
      </rPr>
      <t>, skalowany precyzyjnie co 1 cm, skala rozpoczynajaca się 5 -10 cm od końca dystalnego z nitka rtg. Miękkie , zakokraglone, atraumatyczne  konice.  Wykonane z PCW bez ftalanów, twardości: Shore A 76 - 78, powierzchnia satynowa ("zamrożony"), naprzemianległe położone otwory minmalizujące ryzyko zespołu podkradania. Rozmiar 5 ,6 i 8 .</t>
    </r>
  </si>
  <si>
    <r>
      <t xml:space="preserve">Czapeczka do mocowania układu pacjenta do systemu INFANT FLOW </t>
    </r>
    <r>
      <rPr>
        <sz val="11"/>
        <rFont val="Arial"/>
        <family val="2"/>
      </rPr>
      <t>.Czapeczki  wykonane z bawełny wyposażone w trzy zapięcia na rzep do mocowania węży z mankietem i dostępem do ciemiączka : rozmiary : 000/18-20cm/ , 00 /20-22 cm / , 0 / 22-24cm /, 1 / 24-26cm/, 2/26-28cm/, 3/28-30cm/, 4/30-32cm/, 5/32-34cm/,6/34-36cm/, 7,8,9</t>
    </r>
  </si>
  <si>
    <r>
      <t xml:space="preserve">Filtry </t>
    </r>
    <r>
      <rPr>
        <sz val="11"/>
        <rFont val="Arial"/>
        <family val="2"/>
      </rPr>
      <t>do inkubatora ATOM F-6E</t>
    </r>
  </si>
  <si>
    <r>
      <t>Kaniula wieńcowa z balonikiem,</t>
    </r>
    <r>
      <rPr>
        <sz val="11"/>
        <rFont val="Arial"/>
        <family val="2"/>
      </rPr>
      <t xml:space="preserve"> sterylna jednorazowego użytku.
Wykonanie z materiałów nietrombogennych i apirogennych
Zakończenie kaniuli dostosowane do wyjść typu Luer
Wykonana z silikonu
Długość kaniuli 25 – 28 cm
Ujście wieńcowe kaniuli zakończone balonikiem wykonanym z silikonu.
Rozmiary: 17 Fr
Rozmiary balonika; 5, 6, 7 mm lub   kaniula wieńcowa w rozmiarze 17 Fr, której odpowiada stały rozmiar balonika 5,7 mm,</t>
    </r>
  </si>
  <si>
    <t xml:space="preserve">ELEKTRODA AMBU pod oczy </t>
  </si>
  <si>
    <r>
      <t xml:space="preserve">Rurki intubacyjne dla noworodków
</t>
    </r>
    <r>
      <rPr>
        <sz val="11"/>
        <color indexed="8"/>
        <rFont val="Arial"/>
        <family val="2"/>
      </rPr>
      <t>Rurki intubacyjne jednorazowego użytku, sterylne, wykonane  z silikonu, bez balonika 
Rozmiary : 2,0; 2,5; 3,0  3,5; 4,0</t>
    </r>
  </si>
  <si>
    <r>
      <t xml:space="preserve">Rurki intubacyjne dla noworodków z portem do podawania surfaktantu.
</t>
    </r>
    <r>
      <rPr>
        <sz val="11"/>
        <color indexed="8"/>
        <rFont val="Arial"/>
        <family val="2"/>
      </rPr>
      <t>Rurki intubacyjne jednorazowego użytku, sterylne, wykonane z silikonu, wyposażone dodatkowo w port do podawania sulfaktantu.Z paskiem kontrastującym rtg , wyprofilowana  w łuk pod katem 37 st. Z oznacznikami co pół cm. na rurkach o rozm. 2,0-3,5 . Z dwoma łącznikami łączące respirator z rurką  / z większą i mniejszą przestrzenią martwą  / 
Rozmiary: 2,0; 2,5; 3,0  3,5; 4,0</t>
    </r>
  </si>
  <si>
    <r>
      <t xml:space="preserve">Zestaw do transfuzji wymiennej krwi dla noworodka
składający się z:
</t>
    </r>
    <r>
      <rPr>
        <sz val="11"/>
        <color indexed="8"/>
        <rFont val="Arial"/>
        <family val="2"/>
      </rPr>
      <t>1 kaniula pępkowa o rozmiarze 5F
1 kaniula pępkowa o rozmiarze 7F
2 strzykawki 20ml
1 strzykawka10ml
1 igła 0,5x15
1 pojemnik
1 zestaw do przetaczania krwi
1 linijka 
3 gaziki
1 serweta
1 para rękawiczek
1 karta kontrolna
1 dren do odprowadzania krwi
1 czterodrożny kranik z lateksowym łącznikiem do podawania leków</t>
    </r>
  </si>
  <si>
    <r>
      <t>Cewnik pępowinowy - dożylny i dotętniczy-</t>
    </r>
    <r>
      <rPr>
        <sz val="11"/>
        <color indexed="8"/>
        <rFont val="Arial"/>
        <family val="2"/>
      </rPr>
      <t xml:space="preserve">kontrastujący w promieniach rtg. Cewnik jednokanałowy wykonany z poliuretanu , znacznik długości od dystalnego końca  co centymetr od 4 d o 25 cm, z atrumatyczną końcówką, 
-2,5;3,5; 4; 5; 6;7;8F-dł-40cm ( dopuszczenie bez rozmiaru 2,5 ) </t>
    </r>
  </si>
  <si>
    <r>
      <t>Przezskórny mikrocewnik wprowadzany obwodowo</t>
    </r>
    <r>
      <rPr>
        <sz val="11"/>
        <color indexed="8"/>
        <rFont val="Arial"/>
        <family val="2"/>
      </rPr>
      <t xml:space="preserve">, przeznaczony do przewlekłego stosowania wykonany z poliuretanu, cieniujący w Rtg znaczniki co 1 cm. o rozmiarze 1F(0,15x0,3mm). Cewnik zakończony giętkimi skrzydełkami. Cewnik wprowadzany za pomocą rozrywalnej igły G-24 lub kaniuli G 24 lub rozrywalnej kaniuli Microflesh (typu peel away) do wyboru przez Zamawiającego. Długości wymagane 8, 15, 20 lub 30 cm do wyboru przez Zamawiającego. Zestaw może być wyposażony w prowadnik metalowy lub nie do wyboru przez Zamawiającego.
</t>
    </r>
    <r>
      <rPr>
        <b/>
        <sz val="11"/>
        <color indexed="8"/>
        <rFont val="Arial"/>
        <family val="2"/>
      </rPr>
      <t xml:space="preserve">
</t>
    </r>
    <r>
      <rPr>
        <sz val="11"/>
        <color indexed="8"/>
        <rFont val="Arial"/>
        <family val="2"/>
      </rPr>
      <t xml:space="preserve">-dł-8cm-wprowadzacz- rozłamywalna metalowa igła 
-dł-15cm-wprowadzacz- kaniula typu Bioflow (żółty Neoflon)
(Nr 1261.152)
-dł-15cm-wprowadzacz- kaniula typu Bioflow(żółty Neoflon) i mandryn w cewniku.
-dł-20cm-wprowadzacz- rozłamywalna metalowa igła 
-dł-20cm-wprowadzacz- rozrywalna kaniuli Microflesh (typu peel away) 
</t>
    </r>
    <r>
      <rPr>
        <b/>
        <sz val="11"/>
        <color indexed="8"/>
        <rFont val="Arial"/>
        <family val="2"/>
      </rPr>
      <t xml:space="preserve">
</t>
    </r>
    <r>
      <rPr>
        <sz val="11"/>
        <color indexed="8"/>
        <rFont val="Arial"/>
        <family val="2"/>
      </rPr>
      <t>-dł-20cm-wprowadzacz- rozłamywalna metalowa igła i mandryn w cewniku. 
-dł-20cm-bez wprowadzacza- mandryn w cewniku.
-dł-30cm-wprowadzacz- kaniula typu Bioflow</t>
    </r>
  </si>
  <si>
    <r>
      <t>Igły / łamane/</t>
    </r>
    <r>
      <rPr>
        <sz val="11"/>
        <color indexed="8"/>
        <rFont val="Arial"/>
        <family val="2"/>
      </rPr>
      <t xml:space="preserve"> do pobierania krwi u noworodków Neo-Safe</t>
    </r>
  </si>
  <si>
    <t xml:space="preserve">
Poliuretanowy dren o długości 10cm zakończony dwoma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zapobiega cofaniu się krwi i leków do drenu. Prosty tor przepływu, jałowy. Możliwość używania   przez 7 dni lub 720 aktywacji. Bez  ftalanów, latexu, pirogenów, oraz produktów pochodzenia odzwierzęcego, może być używany w tomografii komputerowej oraz rezonansie magnetycznym. Przepływ max. ok. 600 ml/min. Kompatybilny ze wszystkimi lekami dostępnymi na rynku, krwią, cytostatykami, lipidami. Opakowanie folia papier.
</t>
  </si>
  <si>
    <t xml:space="preserve">
Poliuretanowy dren o długości 10cm zakończony trzema systemami bezigłowymi, wyposażony w zaciski umożliwiające zamknięcie światła drenu, objętość wypełnienia 0,34ml, posiadający wbudowany w obudowę mechanizm sprężynowy zapewniający po użyciu automatyczne szczelne zamknięcie silikonowej podzielnej membrany, objętość wypełnienia 0,02 ml nieprzeźroczysty, zerowy wypływ wsteczny. Prosty tor przepływu, jałowy. Możlwość  używania przez 7 dni lub 720 aktywacji. Bez  ftalanów, latexu, pirogenów, oraz produktów pochodzenia odzwierzęcego. Przepływ max. ok. 600 ml/min. Kompatybilny ze wszystkimi lekami dostępnymi na rynku, krwią, cytostatykami, lipidami. Opakowanie folia papier.
</t>
  </si>
  <si>
    <r>
      <t xml:space="preserve">Maska do podawania tlenu dla noworodków z drenem.
</t>
    </r>
    <r>
      <rPr>
        <sz val="11"/>
        <color indexed="8"/>
        <rFont val="Arial"/>
        <family val="2"/>
      </rPr>
      <t>- rozmiar S
- wykonana z silikonu , złącze do tlenu obrotowe , regulowane gumką w masce .</t>
    </r>
  </si>
  <si>
    <r>
      <t xml:space="preserve">Śródoperacyjny koc grzewczy z otworem </t>
    </r>
    <r>
      <rPr>
        <sz val="11"/>
        <color indexed="8"/>
        <rFont val="Arial"/>
        <family val="2"/>
      </rPr>
      <t>-koc z dostępem chirurgicznym wymiary min.200cmx90-91cm wykonany z tkaniny odpornej na rozdarcie, przebicie i zamoczenie wykonany z materiału nie zawierającego lateksu,radioprzeziernego , bez konieczności usuwania koca z ciała pacjenta przy wykonywaniu badań obrazowego rtg, materiału umożliwiający równomierny, swobodny przepływ powietrza , sterylny, jednorazowego użytku, sposób otwierania zapewniający ochronę sterylności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</si>
  <si>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r>
      <t>Koc grzewczy na dolne partie ciała</t>
    </r>
    <r>
      <rPr>
        <sz val="11"/>
        <color indexed="8"/>
        <rFont val="Arial"/>
        <family val="2"/>
      </rPr>
      <t>- koc na dolne partie ciała wymiary min.130cmx90-91cm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 , taśma samoprzylepna antyalergiczna pozwalająca na  przymocowanie koca, zapobiegająca zsuwaniu się , co najmniej jeden otwór lub rękaw zapewniający sterylne połączenie koca z urządzeniem grzewczym umiejscowienie otworu do podłączenia urządzenia grzewczego umożliwiające zarówno zawieszenie urządzenia na stole operacyjnym , jak i umieszczenie go na dedykowanym do tego wózku pod stołem operacyjnym.</t>
    </r>
  </si>
  <si>
    <r>
      <t>Koc grzewczy na górne partie ciała</t>
    </r>
    <r>
      <rPr>
        <sz val="11"/>
        <color indexed="8"/>
        <rFont val="Arial"/>
        <family val="2"/>
      </rPr>
      <t xml:space="preserve"> - koc dla dorosłych wymiary min. 188 cm x 61- 99 cm wykonany z tkaniny odpornej na rozdarcie, przebicie i zamoczenie wykonany z materiału nie zawierającego lateksu, radioprzeziernego, bez konieczności usuwania koca z ciała pacjenta przy wykonywaniu badań obrazowego rtg, materiał umożliwiający równomierny, swobodny przepływ powietrza, taśma samoprzylepna antyalergiczna pozwalająca na przymocowanie koca, zapobiegająca zsuwaniu się, co najmniej jeden otwór lub rękaw zapewniający sterylne połączenie koca z urządzeniem grzewczym umiejscowienie otworu do podłączenia urządzenia grzewczego umożliwiające zarówno zawieszenie urządzenia na stole operacyjnym, jak i umieszczenie go na dedykowanym do tego wózku pod stołem operacyjnym.</t>
    </r>
  </si>
  <si>
    <t xml:space="preserve">1. Układ oddechowy pacjenta jednorazowy do aparatu OPTI FLOW  Fisher&amp;Paykel   do terapii HFNC  wraz z komorą z automatycznym pobieraniem wody,  posiadający spiralną grzałkę w drenie na linii wdechowej z ciśnieniowa zastawka nadmiarowa. 
Przepływ gazów w zakresie  0,5 – 25 L/min.
Wejście w grzałce z trójkątnym  wcięciem, umożliwiające  podłączenie czujnika temperatury, stosowanego  do modelu nawilżaczy serii MR 800 firmy Fisher&amp;Paykel,Końcówka układu oddechowego w jego wewnętrznej części, zapewniająca pewne i bezpieczne połączenie kaniul donosowych serii OPTI FLOW firmy Fisher&amp;Paykel.
</t>
  </si>
  <si>
    <t xml:space="preserve">2. Kaniule   nosowe z przylepcem i rzepem do repozycji, do terapii HFNC, przystosowany do współpracy z podgrzewanymi układami oddechowymi do aparatu OPTI FLOW.  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Rozmiar  wcześniak 
waga dziecka &lt; 2kg. Maksymalny przepływ gazu 8L/min. 
</t>
  </si>
  <si>
    <t xml:space="preserve">3. Kaniule   nosowe z przylepcem i rzepem do repozycji, do terapii HFNC, przystosowany do współpracy z podgrzewanymi układami oddechowymi do aparatu OPTI FLOW.  Kaniula wyposażona w dwa odrębne dreny wzmocnione sprężynką, aby zminimalizować ryzyko zagniecenia. Dreny wykonane z oddychającego materiału odparowującego nadmiar wilgoci. Dreny złączone kaniulą z rzepem, rozdzielone przegrodą zapewniającą odrębne przepływy oraz zabezpieczające przed wystąpieniem turbulencji mieszanki gazów medycznych wewnątrz kaniuli. Możliwość rozłączenia kaniuli i wentylowania pacjenta jednym nozdrzem. Przyłącze kaniuli zapewniające pewne i bezpieczne mocowanie wewnątrz układu oddechowego. Rozmiar noworodka 
1-8 kg . Maksymalny przepływ gazu 8L/min. 
</t>
  </si>
  <si>
    <t xml:space="preserve">"Ostrza jednokrotnego użytku do strzygarki chirurgicznej z ruchomą głowicą lub bez  
- Ostrza sterylne lub biologicznie czyste  jednokrotnego użytku, do włosów grubych.
- Konstrukcja ostrza wyklucza jakiekolwiek uszkodzenie skóry."
</t>
  </si>
  <si>
    <t>Wykonawca zobowiązany jest dostarczyć wraz z pierwszą dostawą na czas trwania umowy w cenie umowy 30 sztuk strzygarek do zaoferowanych ostrzy , jak również zapewnić ich wymianę na swój koszt w przypadku zużycia .</t>
  </si>
  <si>
    <t xml:space="preserve">Cewnik do odsysania górnych dróg oddechowych   .Standardowy cewnik jednorazowego użytku, sterylny, służący do odsysania wydzieliny z górnych dróg oddechowych .Cewniki do odsysania maja być wyposażone w kod barwny .Cewnik z atraumatyczną końcówką (chroniący przed podraznieniem ) okrągły otwór końcowy,otwory odbarczające  zakończenie cewnika atraumtyczne z otworem centralnym i dwoma otworami bocznymi naprzeciwległymi o łącznej powierzchni mniejszej od powierzchni otworu centralnego .  Cewnik wykonany z materiału medycznego o ,,zmrożonej" powierzchni . Rozmiary:, 6F,i  8F ( 40-50 cm ) ,10F,i12F,i14F,i16F,i18F ( 50-60 cm ).cewnik z numerycznym i barwnym oznaczeniem rozmiaru na konektorze lub tuż pod , z wewnętrznym schodkowaniem ( karbowaniem )  konektora .Cewniki bez kontroli ssania. </t>
  </si>
  <si>
    <t xml:space="preserve">Zamawiający wymaga wyceny szczypiec na sztuki </t>
  </si>
  <si>
    <t xml:space="preserve">Przetwornik pizoelektryczny zaopatrzony w ceramiczny transducer – zakres częstotliwości pracy 55,5 kH kompatybilny z generatorem GEN 11   </t>
  </si>
  <si>
    <t xml:space="preserve">Kabel do kapnografii ( czujnik plus adapter )  kompatybilny z monitoramii DASH 3000. </t>
  </si>
  <si>
    <t>Zestaw jednorazowy do badania pacjentów laryngologicznych typu max. Średnica wziernika usznego 4mm.</t>
  </si>
  <si>
    <t xml:space="preserve">Lusterka laryngologiczne jednorazowego użytku o średnicy 22 mm </t>
  </si>
  <si>
    <t xml:space="preserve">Elektroda nasierdziowa unipolarna o długości 170 cm, kompatybilna ze stymulatorem PACE 101-H OSYPKA </t>
  </si>
  <si>
    <r>
      <t xml:space="preserve">Dren silikonowy w torze płukania - wielorazowy </t>
    </r>
    <r>
      <rPr>
        <sz val="11"/>
        <color indexed="8"/>
        <rFont val="Arial"/>
        <family val="2"/>
      </rPr>
      <t>/ dren do pompy kompatybilny z posiadanym przez szpital zestawem artroskopowym firmy Stryker</t>
    </r>
  </si>
  <si>
    <r>
      <t>Dren do insuflatora wielorazowego użytku .</t>
    </r>
    <r>
      <rPr>
        <sz val="11"/>
        <color indexed="8"/>
        <rFont val="Arial"/>
        <family val="2"/>
      </rPr>
      <t>Kompatybilny ze sprzętem szpitalnym.</t>
    </r>
  </si>
  <si>
    <r>
      <t>Elektroda do waporyzatora</t>
    </r>
    <r>
      <rPr>
        <sz val="11"/>
        <color indexed="8"/>
        <rFont val="Times New Roman"/>
        <family val="1"/>
      </rPr>
      <t xml:space="preserve"> średnica 3,5 mm LATERAL PROBE</t>
    </r>
  </si>
  <si>
    <r>
      <t>Elektroda do waporyzatora</t>
    </r>
    <r>
      <rPr>
        <sz val="11"/>
        <color indexed="8"/>
        <rFont val="Times New Roman"/>
        <family val="1"/>
      </rPr>
      <t xml:space="preserve"> średnica 3,5 mm CONTOUR SERFAS</t>
    </r>
  </si>
  <si>
    <r>
      <t xml:space="preserve">Elektroda do waporyzatora </t>
    </r>
    <r>
      <rPr>
        <sz val="11"/>
        <color indexed="8"/>
        <rFont val="Times New Roman"/>
        <family val="1"/>
      </rPr>
      <t>średnica 3,5 mm HOOK SERFAS ENER</t>
    </r>
  </si>
  <si>
    <r>
      <t>Elektroda do waporyzatora</t>
    </r>
    <r>
      <rPr>
        <sz val="11"/>
        <color indexed="8"/>
        <rFont val="Times New Roman"/>
        <family val="1"/>
      </rPr>
      <t xml:space="preserve"> średnica 4,00 mm 90-S MAX SERFAS</t>
    </r>
  </si>
  <si>
    <t>Wyroby kompatybilne z posiadanym przez Zamawiajacego  waporyzatorem firmy Stryker.</t>
  </si>
  <si>
    <r>
      <t>Zestaw do drenażu pooperacyjnego śródpiersia i jam opłucnych,</t>
    </r>
    <r>
      <rPr>
        <sz val="11"/>
        <rFont val="Arial"/>
        <family val="2"/>
      </rPr>
      <t xml:space="preserve"> sterylny jednorazowego użytku.
- Zestaw pod względem funkcjonalnym 4 – komorowy, działający na zasadzie wytworzenia podciśnienia regulowanego przez wysokość słupa wody,
- Pojemność komory zbiorczej – w granicach 2100 – 2500 ml,
- Czytelna skala ułatwiająca obserwację ilości drenowej krwi,
- Nielateksowy dren połączony na stałe , łączący zestaw z pacjentem ( zbrojenie metalowe lub sztywne plastikowe zabezpieczające przed zagięciem się drenu ),
- Mechaniczny zawór zabezpieczający przed cofnięciem płynu do pacjenta,
- Igłowe porty samouszczelniające, do dopełnienia zastawki wodnej i komory regulacji ssania,
- Zawór mechaniczny pozwalający na wyciszenie układu,
- Uchwyty do zawieszenia i podstawki urządzenia, Drugi Dren (dodatkowy, nie połączony na stałe z zestawem ) do połączenia z próżnią lub łączacy zestaw od pacjenta do drugiej komory zestawu                     </t>
    </r>
  </si>
  <si>
    <r>
      <t xml:space="preserve">Przedłużacz 150 cm, </t>
    </r>
    <r>
      <rPr>
        <sz val="11"/>
        <rFont val="Arial"/>
        <family val="2"/>
      </rPr>
      <t xml:space="preserve">jednorazowego użytku, o standardowej średnicy , sterylny, przezroczysty, zakończony końcówką Luer – Lock, z możliwością przetaczania tłuszczy. Wyrób medyczny pozbawiony ftalanów. </t>
    </r>
  </si>
  <si>
    <r>
      <t>Przedłużacz 150 cm,</t>
    </r>
    <r>
      <rPr>
        <sz val="11"/>
        <rFont val="Arial"/>
        <family val="2"/>
      </rPr>
      <t xml:space="preserve"> jednorazowego użytku, o standardowej średnicy , sterylny, chroniący przed światłem /bursztynowy /, zakończony końcówką Luer – Lock, z możliwością przetaczania tłuszczy.Wyrób medyczny pozbawiony ftalanów. </t>
    </r>
  </si>
  <si>
    <r>
      <t xml:space="preserve">Przyrządy do przetaczania krwi
</t>
    </r>
    <r>
      <rPr>
        <sz val="11"/>
        <rFont val="Arial"/>
        <family val="2"/>
      </rPr>
      <t>Jednorazowego użytku, jałowy, niepirogenny, nietoksyczny, bez zawartości lateksu,bez zawartości ftalanów,Komora kroplowa: 20 kropli = 1 ml ± 0,1 ml, wymagany precyzyjny zacisk obrotowy,
Przyrząd wyposażony być musi w filtr  wychwytujący drobne skrzepinki, ponadto wykazywać się musi bezwzględną szczelnością dla płynów oraz powietrza
Filtr krwi o wielkości oczek 200  µm, długość 150 cm
Łącznik stożkowy Luer – Lock
Pakowany w rękaw foliowo – papierowy</t>
    </r>
  </si>
  <si>
    <r>
      <t xml:space="preserve">Przyrządy do przetaczania płynów
</t>
    </r>
    <r>
      <rPr>
        <sz val="11"/>
        <rFont val="Arial"/>
        <family val="2"/>
      </rPr>
      <t xml:space="preserve">Jednorazowego użytku, jałowy, niepirogenny, nietoksyczny, bez zawartości lateksu,bez zawartości ftalanów,Komora kroplowa:20 kropli = 1 ml ± 0,1 ml, 
Wymagany filtr powietrza oraz filtr płynu o wielkości oczek 15  µm, długość 150 cm, wymagany precyzyjny zacisk obrotowy,
Łącznik stożkowy Luer – Lock
Pakowany w rękaw  foliowo - papierowy lub w opakowaniu foliowym . </t>
    </r>
  </si>
  <si>
    <t>Kaniule do krażenia pozaustrojowego z dostępu z naczyń udowych . Kaniule udowe , żylne z zestawem wprowadzając dostepne w rozmiarach od 21 Fr do 29 Fr . Kaniula cienkościenna o elastycznym i odpornym na załamania korpusie . Prowadnik jednoczęsciowy o wydłużonym , stożkowatym kształcie . Kaniule posiadające dwa koszyczki drenujące : na końcówce kaniuli na wysokości żył wątrobowych . Długośc kaniuli w zależności od rozmiaru : dla rozmiaru 21 Fr długośc całkowita kaniuli wynosi 69,9 cm , długośc końcówki 55 cm . Dla rozmiaru 23,25,27,29 Fr dłudośc całkowita wynosi 76,2 cm , długośc końcówki 60 cm . Rozmiary od 23 do 29 Fr posiadające adapter 3/8x1/2 cala</t>
  </si>
  <si>
    <t>Kaniula tętnicza w rozmiarach 15,17,19,21,23 Fr. ( rozmiary w zależności od potrzeb zamawiającego ) o długości 15 lub 23 cm dostarczona z konektorem 3/8 x 3/8 cala oraz z przyłączeniem typ Luer Lock . Kaniule powlekane powłoką biokompatybilną typ Bioline , umożliwiającą użycie przez 30 dni . Tworzywo medyczne apyrogenne i trombogenne .</t>
  </si>
  <si>
    <t>Akcesoria do wprowadzania kaniuli tętniczej skład : igła rozmiar 18 Ga , 4 dylatatory 10/12, 12/14, 14/16, 16/18, prowadnik 0,038 z końcówką J 100 cm , skalpel , strzykawka 10 cm 3 .</t>
  </si>
  <si>
    <t xml:space="preserve">WZÓR FORMULARZA CENOWEGO - DZPZ/ 333/8UEPN/2021 - załącznik nr 2 do SWZ </t>
  </si>
  <si>
    <t>część 30</t>
  </si>
  <si>
    <r>
      <t xml:space="preserve">Zestaw do odsysania ciągłego w systemie zamkniętym na 24 h, </t>
    </r>
    <r>
      <rPr>
        <sz val="11"/>
        <color indexed="8"/>
        <rFont val="Arial"/>
        <family val="2"/>
      </rPr>
      <t>sterylny, ze sterylnymi dwoma  /rozmiar CH 5/ oraz trzema /CH 6,7,8/ łącznikami Y. Cewnik z otworem centralnym i dwoma otworami bocznymi umiejscowionymi  na różnej wysokości, marker powyżej otworów bocznych w kierunku otworu centralnego , końcówka komory płuczącej ma być zakończona małym otworem centrującym cewnik , przed zaworem wytworzenia podciśnienia wymagana jest przezroczysta komora wizualizacji odsysanej wydzieliny , cewnik skalowany cyframi  / pełny cm  / i kolorami  / oznaczenia połowa cm / , oznaczenie kolorem w zakresie minimum 12-23 cm , port do płukania z drenem dł. min 5 cm , obrotowy  z zastawką jednokierunkową ,z zestawem  / pakowanym osobno / łączników do hig. jamy ustnej : Y do rozdwojenia drenó na ssak i prosty z zastawką ssącą bezkontaktową.</t>
    </r>
  </si>
  <si>
    <r>
      <t>Rurka intubacyjna z dwoma mankietami,</t>
    </r>
    <r>
      <rPr>
        <sz val="11"/>
        <rFont val="Arial"/>
        <family val="2"/>
      </rPr>
      <t xml:space="preserve"> sterylna jednorazowego użytku, niepalna, gazoszczelna, stosowana do wentylacji podczas zabiegów w okolicy krtani i tchawicy z użyciem lasera CO 2  , Rurka wyposażona dodatkowo w łącznik ściśle zintegrowany z rurką.
Rozmiar: 4,0-4,5; 5,0; 6,0</t>
    </r>
  </si>
  <si>
    <r>
      <t>Maski nosowe kompatybilne  z systemem Infant Flow</t>
    </r>
    <r>
      <rPr>
        <sz val="11"/>
        <rFont val="Arial"/>
        <family val="2"/>
      </rPr>
      <t xml:space="preserve"> ( Generatora ) , sterylne lub mikrobiologicznie czystych , jednorazowego użytku , rozmiary :  S,M,L, XL </t>
    </r>
  </si>
  <si>
    <r>
      <t xml:space="preserve">Filtr </t>
    </r>
    <r>
      <rPr>
        <sz val="11"/>
        <rFont val="Arial"/>
        <family val="2"/>
      </rPr>
      <t xml:space="preserve">powietrza do inkubatora ATOM  hybrydowyATOM INKUBATOR HYBRYDOWY DUAL INCU </t>
    </r>
  </si>
  <si>
    <r>
      <t xml:space="preserve">Kaniula żylna dwustopniowa, </t>
    </r>
    <r>
      <rPr>
        <sz val="11"/>
        <rFont val="Arial"/>
        <family val="2"/>
      </rPr>
      <t xml:space="preserve">prosta, sterylna jednorazowego użytku.
Oznaczenie głębokości wprowadzenia za pomocą specjalnych markerów,
Wykonana z materiałów nietrombogennych i apirogennych
Zakończenie kaniuli koszyczkiem i wyposażenie w koszyczek zbiorczy
Łącznik do połączenia z linią żylną ½
Długość kaniuli 30 – 40 cm
Zbrojenie lub inne rozwiązanie konstrukcyjne, zapobiegające zagięciu światła kaniuli podczas zabiegu
Rozmiary:  34 / 46 Fr
                   36 / 51 Fr lub 36/50 Fr                                 Okrągłe, niespłaszczone światło kaniuli na całej długości kaniuli  </t>
    </r>
  </si>
  <si>
    <t>Stabilizatory serca tkankowe .Stabilizatory wykonane z materiału syntetycznego .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Mechanizm stabilizujący nadany kształt ramienia. Działające na zasadzie przysysania się do nasierdzia , wyposażone w dające się regulować w 3 płaszczyznach przyssawki. Mocowanie do dowolnego rozwieracza klatki piersiowej (dostarczenie dedykowanego rozwieracza - 2 sztuk w cenie umowy ). Regulacja siły ssania. Możliwość podłączenia urządzenia do drenu ssącego 1/4 " .  lub stabilizator jednorazowego użytku o następujących parametrach ssący, atraumatyczny
- niskoprofilowy niezakrywający naczyń wieńcowych
- ramię o płynnej możliwości dostosowania pozycji oraz silnej stabilizacji
- plastyczny
- ułatwiający ocenę struktur nasierdziowych
- jednorazowy
- część ssąca z przejrzystego materiału – niskoprofilowa
- część ssąca plastyczna - możliwość dostosowania kształtu
- wyposażony w system mocujący do linii ssącej na korpusie i pokrętle sterującym, w zestawie komplet dedykowanych piór (plastikowych, jednorazowych bransz)
kompatybilnych z retraktorem ( dostarczenie dedykowanego retraktora - 2 szt. w cenie umowy) dostarczanym bezpłatnie na czas trwania umowy
- przyssawki z wieloma komorami ssącymi
- zbrojona linia ssąca do pompy
- wyposażony w przegub do manewrowania ramieniem w płaszczyźnie poziomej w zakresie
180 stopni bez poruszania korpusem stabilizatora
- możliwość ustawienia ramienia pod kątem 90 stopni do płaszczyzny urządzenia .</t>
  </si>
  <si>
    <r>
      <t xml:space="preserve"> </t>
    </r>
    <r>
      <rPr>
        <b/>
        <sz val="10"/>
        <rFont val="Arial"/>
        <family val="2"/>
      </rPr>
      <t>Stabilizatory serca koniuszkowe .</t>
    </r>
    <r>
      <rPr>
        <sz val="10"/>
        <rFont val="Arial"/>
        <family val="2"/>
      </rPr>
      <t xml:space="preserve"> Stabilizatory wykonane z materiału syntetycznego . Mechanizm stabilizujący nadany kształt ramienia. Działające na zasadzie przysysania się do koniuszka , przystosowane do stosowania na koniuszku i na ścianie serca podłączane do próżni. Mocowanie do dowolnego rozwieracza klatki piersiowej ( dostarczenie w cenie umowy rozwieracza jak w poz.1 ) Regulacja siły ssania. Możliwość podłączenia urządzenia do drenu ssącego 1/4".  Ramię stabilizujące jednorazowego użytku, przegubowe, posiadające zdolność dowolnego kształtowania . Zamiast ramion jednorazowego użytku Wykonawca może zaoferować ramiona wielorazowego użytku , wykonane z tytanu , wyposażone w podwójne zabezpieczenie linkowe w ilości 10 sztuk dostarczone na czas trwania umowy, w cenie umowy .lub stabilizator jednorazowego użytku o nastąpujących parametrach Stabilizator serca - pozycjoner:
- ssący, atraumatyczny
- część ssąca z przejrzystego materiału w kształcie stożka-lejka, pokryta od wewnątrz
atraumatyczną włókniną
- niskoprofilowy
- elastyczne zawieszenie serca nieupośledzające jego hemodynamiki
- ułatwiający ocenę struktur nasierdziowych
- możliwość umieszczenia pozycjonera na ścianie komory serca i poza przebiegiem naczyń
- wyposażony w przegub do manewrowania ramieniem w płaszczyźnie poziomej w zakresie
180 stopni bez poruszania korpusem pozycjonera
- możliwość ustawienia ramienia pod kątem 90 stopni do płaszczyzny urządzenia.</t>
    </r>
  </si>
  <si>
    <t>Pojemnik plastikowy na zurzyte igły 0,2 l, ze szczelnym systemem zamykania</t>
  </si>
  <si>
    <t>Pojemnik plastikowy na zurzyte igły 0,7 l, ze szczelnym systemem zamykania</t>
  </si>
  <si>
    <t>Pojemnik plastikowy na zurzyte igły 1 l, ze szczelnym systemem zamykania</t>
  </si>
  <si>
    <t>Pojemnik plastikowy na zurzyte igły 2 l, ze szczelnym systemem zamykania</t>
  </si>
  <si>
    <t>Pojemniki medyczne na zużyte igły 2.0L, o wymiarach: wysokość 19-23cm, średnica podstawy:10,5cm: średnica górna 13-14 cm(tolerancja wymiarów +/-5mm) Kolor czerwony. Wykonane z tworzywa sztucznego, mechanicznie odporne na przekłucia i przecięcia materiału, nieprzemakalne. Pojemnik składa się z trzech elementów: pojemnik główny, pokrywa szczelnie zatrzaskowa na pojemniku głównym oraz małej pokrywki służącej do przymykania otworu wrzutowego i szczelnego zamknięcia tego otworu po napełnieniu</t>
  </si>
  <si>
    <t>7.</t>
  </si>
  <si>
    <t>8.</t>
  </si>
  <si>
    <t>Pojemnik plastikowy na zurzyte igły 10 l, ze szczelnym systemem zamykania</t>
  </si>
  <si>
    <t>9.</t>
  </si>
  <si>
    <t>Basen sanitarny plastikowy</t>
  </si>
  <si>
    <t>10.</t>
  </si>
  <si>
    <t xml:space="preserve">Kaczka sanitarna plastikowa, pojemność 0,8- 0,9l </t>
  </si>
  <si>
    <t>11.</t>
  </si>
  <si>
    <t>Słój na mocz plastikowy - TULIPAN o pojemności 2 l</t>
  </si>
  <si>
    <r>
      <t>Pojemniki na odpady medyczne o wysokości 57</t>
    </r>
    <r>
      <rPr>
        <strike/>
        <sz val="11"/>
        <color indexed="8"/>
        <rFont val="Arial"/>
        <family val="2"/>
      </rPr>
      <t xml:space="preserve"> </t>
    </r>
    <r>
      <rPr>
        <sz val="11"/>
        <color indexed="8"/>
        <rFont val="Arial"/>
        <family val="2"/>
      </rPr>
      <t xml:space="preserve">-70 cm i pojemności 60 L , ze szczelnym systemem zamykania </t>
    </r>
  </si>
  <si>
    <r>
      <t xml:space="preserve">Zestaw do napełnienia leku </t>
    </r>
    <r>
      <rPr>
        <sz val="11"/>
        <rFont val="Arial"/>
        <family val="2"/>
      </rPr>
      <t xml:space="preserve"> kompatybilny z  pompą baclofenową typu  Synchromed II</t>
    </r>
  </si>
  <si>
    <t>Prześcieradło - podkład medyczny celuloza lub podfoliowany 38- 40 cm x 45m lub 40 m ( należy wówczas wycenić 394 szt. )  białe, perforacja w zakresie 30-40 cm dopuszczona perforacja co 50 cm.</t>
  </si>
  <si>
    <t>CZĘŚĆ NR 56</t>
  </si>
  <si>
    <t>CZĘŚĆ NR 57</t>
  </si>
  <si>
    <t>CZĘŚĆ NR 58</t>
  </si>
  <si>
    <t>CZĘŚĆ NR 59</t>
  </si>
  <si>
    <t>CZĘŚĆ NR 60</t>
  </si>
  <si>
    <t>CZĘŚĆ NR 61</t>
  </si>
  <si>
    <r>
      <t>Przyrząd do przetaczania  płynów-światłoczuły (bursztynowy )</t>
    </r>
    <r>
      <rPr>
        <sz val="11"/>
        <color indexed="8"/>
        <rFont val="Arial"/>
        <family val="2"/>
      </rPr>
      <t xml:space="preserve">. Komora kroplowa:Filtr infuzyjny w komorze kroplowej 15 μm , komora kroplowa 20 kropli  kolec dwukanałowy, komora przezroczysta, elastyczna.odpowietrznik z filterm p/bakteryjnym Dren: dł min 150 cm z zaciskiem rolkowym. Swiatłoczuły /  bursztynowy .Wyrób medyczny pozbawiony ftalanów. Sterylny opakowanie papier/folia.końcówka z luer lock, hydrofobowa. dopuszczenie bez końcówki hydrofobowej </t>
    </r>
  </si>
  <si>
    <t>CZĘŚĆ NR 62</t>
  </si>
  <si>
    <t>CZĘŚĆ NR 63</t>
  </si>
  <si>
    <t>CZĘŚĆ NR 64</t>
  </si>
  <si>
    <t>CZĘŚĆ NR 65</t>
  </si>
  <si>
    <t>część 1</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</si>
  <si>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</si>
  <si>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</si>
  <si>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</si>
  <si>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</si>
  <si>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</si>
  <si>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</si>
  <si>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</si>
  <si>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</si>
  <si>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</si>
  <si>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</si>
  <si>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</si>
  <si>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</si>
  <si>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</si>
  <si>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</si>
  <si>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</si>
  <si>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</si>
  <si>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</si>
  <si>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</si>
  <si>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</si>
  <si>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</si>
  <si>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</si>
  <si>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</si>
  <si>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</si>
  <si>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</si>
  <si>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</si>
  <si>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</si>
  <si>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</si>
  <si>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31</t>
  </si>
  <si>
    <t>część 32</t>
  </si>
  <si>
    <t>część 34</t>
  </si>
  <si>
    <t>część 35</t>
  </si>
  <si>
    <t>część 36</t>
  </si>
  <si>
    <t>część 37</t>
  </si>
  <si>
    <t>część 39</t>
  </si>
  <si>
    <t>część 40</t>
  </si>
  <si>
    <t>część 41</t>
  </si>
  <si>
    <t>część 42</t>
  </si>
  <si>
    <t>część 43</t>
  </si>
  <si>
    <t>część 45</t>
  </si>
  <si>
    <t>część 46</t>
  </si>
  <si>
    <t>część 47</t>
  </si>
  <si>
    <t>część 48</t>
  </si>
  <si>
    <t>część 49</t>
  </si>
  <si>
    <t>część 50</t>
  </si>
  <si>
    <t>część 51</t>
  </si>
  <si>
    <t>część 52</t>
  </si>
  <si>
    <t>Część 53</t>
  </si>
  <si>
    <t>Część 54</t>
  </si>
  <si>
    <t>Część 55</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</si>
</sst>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0.00\ [$zł-415];[Red]\-#,##0.00\ [$zł-415]"/>
    <numFmt numFmtId="166" formatCode="#,##0.000\ [$zł-415];[Red]\-#,##0.000\ [$zł-415]"/>
    <numFmt numFmtId="167" formatCode="#,##0.00&quot; zł&quot;;[Red]\-#,##0.00&quot; zł&quot;"/>
    <numFmt numFmtId="168" formatCode="0.0000"/>
    <numFmt numFmtId="169" formatCode="0.00;[Red]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55">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3"/>
      <name val="Calibri"/>
      <family val="2"/>
    </font>
    <font>
      <b/>
      <sz val="13"/>
      <color indexed="63"/>
      <name val="Calibri"/>
      <family val="2"/>
    </font>
    <font>
      <sz val="11"/>
      <color indexed="60"/>
      <name val="Calibri"/>
      <family val="2"/>
    </font>
    <font>
      <sz val="10"/>
      <name val="Arial CE"/>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3"/>
      <name val="Cambria"/>
      <family val="2"/>
    </font>
    <font>
      <sz val="11"/>
      <color indexed="20"/>
      <name val="Calibri"/>
      <family val="2"/>
    </font>
    <font>
      <sz val="8"/>
      <name val="Arial"/>
      <family val="2"/>
    </font>
    <font>
      <b/>
      <sz val="8"/>
      <name val="Arial"/>
      <family val="2"/>
    </font>
    <font>
      <b/>
      <sz val="10"/>
      <name val="Arial"/>
      <family val="2"/>
    </font>
    <font>
      <sz val="11"/>
      <name val="Times New Roman"/>
      <family val="1"/>
    </font>
    <font>
      <sz val="8"/>
      <color indexed="10"/>
      <name val="Arial"/>
      <family val="2"/>
    </font>
    <font>
      <sz val="11"/>
      <name val="Calibri"/>
      <family val="2"/>
    </font>
    <font>
      <b/>
      <sz val="11"/>
      <name val="Arial"/>
      <family val="2"/>
    </font>
    <font>
      <sz val="9"/>
      <name val="Arial"/>
      <family val="2"/>
    </font>
    <font>
      <sz val="11"/>
      <name val="Arial"/>
      <family val="2"/>
    </font>
    <font>
      <b/>
      <sz val="11"/>
      <color indexed="10"/>
      <name val="Arial"/>
      <family val="2"/>
    </font>
    <font>
      <b/>
      <sz val="11"/>
      <color indexed="17"/>
      <name val="Arial"/>
      <family val="2"/>
    </font>
    <font>
      <b/>
      <sz val="11"/>
      <name val="Arial CE"/>
      <family val="2"/>
    </font>
    <font>
      <sz val="11"/>
      <color indexed="8"/>
      <name val="Arial"/>
      <family val="2"/>
    </font>
    <font>
      <sz val="11"/>
      <name val="Arial CE"/>
      <family val="2"/>
    </font>
    <font>
      <b/>
      <sz val="11"/>
      <color indexed="8"/>
      <name val="Arial"/>
      <family val="2"/>
    </font>
    <font>
      <sz val="11"/>
      <color indexed="8"/>
      <name val="Times New Roman"/>
      <family val="1"/>
    </font>
    <font>
      <strike/>
      <sz val="11"/>
      <color indexed="8"/>
      <name val="Arial"/>
      <family val="2"/>
    </font>
    <font>
      <u val="single"/>
      <sz val="10"/>
      <color indexed="30"/>
      <name val="Arial"/>
      <family val="2"/>
    </font>
    <font>
      <u val="single"/>
      <sz val="10"/>
      <color indexed="25"/>
      <name val="Arial"/>
      <family val="2"/>
    </font>
    <font>
      <sz val="11"/>
      <color indexed="14"/>
      <name val="Calibri"/>
      <family val="2"/>
    </font>
    <font>
      <b/>
      <sz val="11"/>
      <color indexed="8"/>
      <name val="Times New Roman"/>
      <family val="1"/>
    </font>
    <font>
      <sz val="10"/>
      <color indexed="8"/>
      <name val="Arial"/>
      <family val="2"/>
    </font>
    <font>
      <b/>
      <sz val="11"/>
      <color indexed="10"/>
      <name val="Arial CE"/>
      <family val="2"/>
    </font>
    <font>
      <sz val="11"/>
      <color indexed="10"/>
      <name val="Arial"/>
      <family val="2"/>
    </font>
    <font>
      <sz val="11"/>
      <color theme="1"/>
      <name val="Calibri"/>
      <family val="2"/>
    </font>
    <font>
      <sz val="11"/>
      <color rgb="FF006100"/>
      <name val="Calibri"/>
      <family val="2"/>
    </font>
    <font>
      <u val="single"/>
      <sz val="10"/>
      <color theme="10"/>
      <name val="Arial"/>
      <family val="2"/>
    </font>
    <font>
      <sz val="11"/>
      <color rgb="FF9C5700"/>
      <name val="Calibri"/>
      <family val="2"/>
    </font>
    <font>
      <u val="single"/>
      <sz val="10"/>
      <color theme="11"/>
      <name val="Arial"/>
      <family val="2"/>
    </font>
    <font>
      <sz val="11"/>
      <color rgb="FF9C0006"/>
      <name val="Calibri"/>
      <family val="2"/>
    </font>
    <font>
      <b/>
      <sz val="11"/>
      <color theme="1"/>
      <name val="Arial"/>
      <family val="2"/>
    </font>
    <font>
      <sz val="11"/>
      <color theme="1"/>
      <name val="Arial"/>
      <family val="2"/>
    </font>
    <font>
      <b/>
      <sz val="11"/>
      <color theme="1"/>
      <name val="Times New Roman"/>
      <family val="1"/>
    </font>
    <font>
      <sz val="10"/>
      <color theme="1"/>
      <name val="Arial"/>
      <family val="2"/>
    </font>
    <font>
      <b/>
      <sz val="11"/>
      <color rgb="FFFF0000"/>
      <name val="Arial"/>
      <family val="2"/>
    </font>
    <font>
      <b/>
      <sz val="11"/>
      <color rgb="FFFF0000"/>
      <name val="Arial CE"/>
      <family val="2"/>
    </font>
    <font>
      <sz val="11"/>
      <color rgb="FFFF0000"/>
      <name val="Arial"/>
      <family val="2"/>
    </font>
  </fonts>
  <fills count="5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23"/>
        <bgColor indexed="64"/>
      </patternFill>
    </fill>
    <fill>
      <patternFill patternType="solid">
        <fgColor indexed="54"/>
        <bgColor indexed="64"/>
      </patternFill>
    </fill>
    <fill>
      <patternFill patternType="solid">
        <fgColor indexed="47"/>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hair">
        <color indexed="8"/>
      </right>
      <top>
        <color indexed="63"/>
      </top>
      <bottom style="hair">
        <color indexed="8"/>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2" fillId="3" borderId="0" applyNumberFormat="0" applyBorder="0" applyAlignment="0" applyProtection="0"/>
    <xf numFmtId="0" fontId="1" fillId="4" borderId="0" applyNumberFormat="0" applyBorder="0" applyAlignment="0" applyProtection="0"/>
    <xf numFmtId="0" fontId="42" fillId="5" borderId="0" applyNumberFormat="0" applyBorder="0" applyAlignment="0" applyProtection="0"/>
    <xf numFmtId="0" fontId="1" fillId="6" borderId="0" applyNumberFormat="0" applyBorder="0" applyAlignment="0" applyProtection="0"/>
    <xf numFmtId="0" fontId="42" fillId="7" borderId="0" applyNumberFormat="0" applyBorder="0" applyAlignment="0" applyProtection="0"/>
    <xf numFmtId="0" fontId="1" fillId="8" borderId="0" applyNumberFormat="0" applyBorder="0" applyAlignment="0" applyProtection="0"/>
    <xf numFmtId="0" fontId="42" fillId="9" borderId="0" applyNumberFormat="0" applyBorder="0" applyAlignment="0" applyProtection="0"/>
    <xf numFmtId="0" fontId="1" fillId="10" borderId="0" applyNumberFormat="0" applyBorder="0" applyAlignment="0" applyProtection="0"/>
    <xf numFmtId="0" fontId="42" fillId="11" borderId="0" applyNumberFormat="0" applyBorder="0" applyAlignment="0" applyProtection="0"/>
    <xf numFmtId="0" fontId="1" fillId="12" borderId="0" applyNumberFormat="0" applyBorder="0" applyAlignment="0" applyProtection="0"/>
    <xf numFmtId="0" fontId="42" fillId="13" borderId="0" applyNumberFormat="0" applyBorder="0" applyAlignment="0" applyProtection="0"/>
    <xf numFmtId="0" fontId="1" fillId="14" borderId="0" applyNumberFormat="0" applyBorder="0" applyAlignment="0" applyProtection="0"/>
    <xf numFmtId="0" fontId="42" fillId="15" borderId="0" applyNumberFormat="0" applyBorder="0" applyAlignment="0" applyProtection="0"/>
    <xf numFmtId="0" fontId="1" fillId="12" borderId="0" applyNumberFormat="0" applyBorder="0" applyAlignment="0" applyProtection="0"/>
    <xf numFmtId="0" fontId="42"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42" fillId="20" borderId="0" applyNumberFormat="0" applyBorder="0" applyAlignment="0" applyProtection="0"/>
    <xf numFmtId="0" fontId="1" fillId="19" borderId="0" applyNumberFormat="0" applyBorder="0" applyAlignment="0" applyProtection="0"/>
    <xf numFmtId="0" fontId="42" fillId="21" borderId="0" applyNumberFormat="0" applyBorder="0" applyAlignment="0" applyProtection="0"/>
    <xf numFmtId="0" fontId="1" fillId="14" borderId="0" applyNumberFormat="0" applyBorder="0" applyAlignment="0" applyProtection="0"/>
    <xf numFmtId="0" fontId="42" fillId="22" borderId="0" applyNumberFormat="0" applyBorder="0" applyAlignment="0" applyProtection="0"/>
    <xf numFmtId="0" fontId="2" fillId="23" borderId="0" applyNumberFormat="0" applyBorder="0" applyAlignment="0" applyProtection="0"/>
    <xf numFmtId="0" fontId="42" fillId="24" borderId="0" applyNumberFormat="0" applyBorder="0" applyAlignment="0" applyProtection="0"/>
    <xf numFmtId="0" fontId="2" fillId="23" borderId="0" applyNumberFormat="0" applyBorder="0" applyAlignment="0" applyProtection="0"/>
    <xf numFmtId="0" fontId="42" fillId="25" borderId="0" applyNumberFormat="0" applyBorder="0" applyAlignment="0" applyProtection="0"/>
    <xf numFmtId="0" fontId="2" fillId="17" borderId="0" applyNumberFormat="0" applyBorder="0" applyAlignment="0" applyProtection="0"/>
    <xf numFmtId="0" fontId="42" fillId="26" borderId="0" applyNumberFormat="0" applyBorder="0" applyAlignment="0" applyProtection="0"/>
    <xf numFmtId="0" fontId="2" fillId="27" borderId="0" applyNumberFormat="0" applyBorder="0" applyAlignment="0" applyProtection="0"/>
    <xf numFmtId="0" fontId="42" fillId="28" borderId="0" applyNumberFormat="0" applyBorder="0" applyAlignment="0" applyProtection="0"/>
    <xf numFmtId="0" fontId="2" fillId="19" borderId="0" applyNumberFormat="0" applyBorder="0" applyAlignment="0" applyProtection="0"/>
    <xf numFmtId="0" fontId="42" fillId="29" borderId="0" applyNumberFormat="0" applyBorder="0" applyAlignment="0" applyProtection="0"/>
    <xf numFmtId="0" fontId="2" fillId="30" borderId="0" applyNumberFormat="0" applyBorder="0" applyAlignment="0" applyProtection="0"/>
    <xf numFmtId="0" fontId="4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23" borderId="0" applyNumberFormat="0" applyBorder="0" applyAlignment="0" applyProtection="0"/>
    <xf numFmtId="0" fontId="3" fillId="34" borderId="1" applyNumberFormat="0" applyAlignment="0" applyProtection="0"/>
    <xf numFmtId="0" fontId="4" fillId="19" borderId="2" applyNumberFormat="0" applyAlignment="0" applyProtection="0"/>
    <xf numFmtId="0" fontId="5" fillId="6" borderId="0" applyNumberFormat="0" applyBorder="0" applyAlignment="0" applyProtection="0"/>
    <xf numFmtId="0" fontId="43" fillId="35"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4" fillId="0" borderId="0" applyNumberFormat="0" applyFill="0" applyBorder="0" applyAlignment="0" applyProtection="0"/>
    <xf numFmtId="0" fontId="6" fillId="0" borderId="3" applyNumberFormat="0" applyFill="0" applyAlignment="0" applyProtection="0"/>
    <xf numFmtId="0" fontId="7" fillId="36" borderId="4" applyNumberFormat="0" applyAlignment="0" applyProtection="0"/>
    <xf numFmtId="0" fontId="8" fillId="0" borderId="5" applyNumberFormat="0" applyFill="0" applyAlignment="0" applyProtection="0"/>
    <xf numFmtId="0" fontId="9" fillId="0" borderId="5" applyNumberFormat="0" applyFill="0" applyAlignment="0" applyProtection="0"/>
    <xf numFmtId="0" fontId="4" fillId="0" borderId="6" applyNumberFormat="0" applyFill="0" applyAlignment="0" applyProtection="0"/>
    <xf numFmtId="0" fontId="4" fillId="0" borderId="0" applyNumberFormat="0" applyFill="0" applyBorder="0" applyAlignment="0" applyProtection="0"/>
    <xf numFmtId="0" fontId="10" fillId="37" borderId="0" applyNumberFormat="0" applyBorder="0" applyAlignment="0" applyProtection="0"/>
    <xf numFmtId="0" fontId="45" fillId="38" borderId="0" applyNumberFormat="0" applyBorder="0" applyAlignment="0" applyProtection="0"/>
    <xf numFmtId="0" fontId="11" fillId="0" borderId="0">
      <alignment/>
      <protection/>
    </xf>
    <xf numFmtId="0" fontId="12" fillId="19" borderId="1" applyNumberFormat="0" applyAlignment="0" applyProtection="0"/>
    <xf numFmtId="0" fontId="46" fillId="0" borderId="0" applyNumberFormat="0" applyFill="0" applyBorder="0" applyAlignment="0" applyProtection="0"/>
    <xf numFmtId="9" fontId="0" fillId="0" borderId="0" applyFill="0" applyBorder="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39" borderId="8" applyNumberFormat="0" applyAlignment="0" applyProtection="0"/>
    <xf numFmtId="44" fontId="0" fillId="0" borderId="0" applyFill="0" applyBorder="0" applyAlignment="0" applyProtection="0"/>
    <xf numFmtId="42" fontId="0" fillId="0" borderId="0" applyFill="0" applyBorder="0" applyAlignment="0" applyProtection="0"/>
    <xf numFmtId="0" fontId="17" fillId="4" borderId="0" applyNumberFormat="0" applyBorder="0" applyAlignment="0" applyProtection="0"/>
    <xf numFmtId="0" fontId="47" fillId="40" borderId="0" applyNumberFormat="0" applyBorder="0" applyAlignment="0" applyProtection="0"/>
  </cellStyleXfs>
  <cellXfs count="338">
    <xf numFmtId="0" fontId="0" fillId="0" borderId="0" xfId="0" applyAlignment="1">
      <alignment/>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Fill="1" applyBorder="1" applyAlignment="1">
      <alignment vertical="center" wrapText="1"/>
    </xf>
    <xf numFmtId="0" fontId="18" fillId="41" borderId="0" xfId="0" applyFont="1" applyFill="1" applyAlignment="1">
      <alignment horizontal="center" vertical="center" wrapText="1"/>
    </xf>
    <xf numFmtId="0" fontId="21" fillId="0" borderId="0" xfId="0" applyFont="1" applyAlignment="1">
      <alignment horizontal="justify"/>
    </xf>
    <xf numFmtId="0" fontId="22" fillId="0" borderId="0" xfId="0" applyFont="1" applyFill="1" applyAlignment="1">
      <alignment horizontal="center" vertical="center" wrapText="1"/>
    </xf>
    <xf numFmtId="0" fontId="18" fillId="10" borderId="0" xfId="0" applyFont="1" applyFill="1" applyAlignment="1">
      <alignment horizontal="center" vertical="center" wrapText="1"/>
    </xf>
    <xf numFmtId="0" fontId="18" fillId="41"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4" fillId="0" borderId="0" xfId="0" applyFont="1" applyFill="1" applyBorder="1" applyAlignment="1">
      <alignment vertical="center" wrapText="1"/>
    </xf>
    <xf numFmtId="0" fontId="24" fillId="0" borderId="9" xfId="0" applyFont="1" applyFill="1" applyBorder="1" applyAlignment="1">
      <alignment horizontal="center" vertical="center" wrapText="1"/>
    </xf>
    <xf numFmtId="2" fontId="26"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26" fillId="0" borderId="13" xfId="0" applyFont="1" applyFill="1" applyBorder="1" applyAlignment="1">
      <alignment horizontal="center" vertical="center"/>
    </xf>
    <xf numFmtId="0" fontId="26" fillId="0" borderId="13" xfId="0" applyFont="1" applyFill="1" applyBorder="1" applyAlignment="1">
      <alignment horizontal="center" vertical="center" wrapText="1"/>
    </xf>
    <xf numFmtId="164" fontId="26" fillId="0" borderId="13" xfId="0" applyNumberFormat="1" applyFont="1" applyFill="1" applyBorder="1" applyAlignment="1">
      <alignment horizontal="center" vertical="center" wrapText="1"/>
    </xf>
    <xf numFmtId="164" fontId="26" fillId="0" borderId="14" xfId="0" applyNumberFormat="1" applyFont="1" applyFill="1" applyBorder="1" applyAlignment="1">
      <alignment horizontal="center" vertical="center" wrapText="1"/>
    </xf>
    <xf numFmtId="0" fontId="26" fillId="10" borderId="13" xfId="0" applyFont="1" applyFill="1" applyBorder="1" applyAlignment="1">
      <alignment horizontal="center" vertical="center" wrapText="1"/>
    </xf>
    <xf numFmtId="0" fontId="26" fillId="0" borderId="12" xfId="0" applyFont="1" applyFill="1" applyBorder="1" applyAlignment="1">
      <alignment horizontal="left" vertical="top" wrapText="1"/>
    </xf>
    <xf numFmtId="0" fontId="26" fillId="0" borderId="13" xfId="0" applyFont="1" applyFill="1" applyBorder="1" applyAlignment="1">
      <alignment vertical="center" wrapText="1"/>
    </xf>
    <xf numFmtId="164" fontId="26" fillId="0" borderId="13" xfId="0" applyNumberFormat="1" applyFont="1" applyFill="1" applyBorder="1" applyAlignment="1">
      <alignment vertical="center" wrapText="1"/>
    </xf>
    <xf numFmtId="0" fontId="26" fillId="0" borderId="15" xfId="0" applyFont="1" applyFill="1" applyBorder="1" applyAlignment="1">
      <alignment horizontal="center" vertical="center" wrapText="1"/>
    </xf>
    <xf numFmtId="0" fontId="24" fillId="0" borderId="16" xfId="0" applyFont="1" applyFill="1" applyBorder="1" applyAlignment="1">
      <alignment horizontal="left" vertical="top" wrapText="1"/>
    </xf>
    <xf numFmtId="0" fontId="24" fillId="0" borderId="15" xfId="0" applyFont="1" applyFill="1" applyBorder="1" applyAlignment="1">
      <alignment horizontal="left" vertical="top" wrapText="1"/>
    </xf>
    <xf numFmtId="0" fontId="26" fillId="0" borderId="15" xfId="0" applyFont="1" applyFill="1" applyBorder="1" applyAlignment="1">
      <alignment vertical="center" wrapText="1"/>
    </xf>
    <xf numFmtId="164" fontId="26" fillId="0" borderId="15" xfId="0" applyNumberFormat="1" applyFont="1" applyFill="1" applyBorder="1" applyAlignment="1">
      <alignment horizontal="center" vertical="center" wrapText="1"/>
    </xf>
    <xf numFmtId="164" fontId="26" fillId="0" borderId="17" xfId="0" applyNumberFormat="1" applyFont="1" applyFill="1" applyBorder="1" applyAlignment="1">
      <alignment horizontal="center" vertical="center" wrapText="1"/>
    </xf>
    <xf numFmtId="0" fontId="26" fillId="41" borderId="13" xfId="0" applyFont="1" applyFill="1" applyBorder="1" applyAlignment="1">
      <alignment horizontal="center" vertical="center" wrapText="1"/>
    </xf>
    <xf numFmtId="0" fontId="24" fillId="41" borderId="12" xfId="0" applyFont="1" applyFill="1" applyBorder="1" applyAlignment="1">
      <alignment horizontal="left" vertical="top" wrapText="1"/>
    </xf>
    <xf numFmtId="0" fontId="26" fillId="41" borderId="13" xfId="0" applyFont="1" applyFill="1" applyBorder="1" applyAlignment="1">
      <alignment vertical="center" wrapText="1"/>
    </xf>
    <xf numFmtId="164" fontId="26" fillId="41" borderId="13" xfId="0" applyNumberFormat="1" applyFont="1" applyFill="1" applyBorder="1" applyAlignment="1">
      <alignment vertical="center" wrapText="1"/>
    </xf>
    <xf numFmtId="164" fontId="26" fillId="41" borderId="13" xfId="0" applyNumberFormat="1" applyFont="1" applyFill="1" applyBorder="1" applyAlignment="1">
      <alignment horizontal="center" vertical="center" wrapText="1"/>
    </xf>
    <xf numFmtId="164" fontId="26" fillId="41" borderId="14"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2" xfId="0" applyNumberFormat="1" applyFont="1" applyFill="1" applyBorder="1" applyAlignment="1" applyProtection="1">
      <alignment horizontal="left" vertical="top" wrapText="1"/>
      <protection/>
    </xf>
    <xf numFmtId="0" fontId="24" fillId="0" borderId="13" xfId="0" applyNumberFormat="1" applyFont="1" applyFill="1" applyBorder="1" applyAlignment="1" applyProtection="1">
      <alignment horizontal="left" vertical="top" wrapText="1"/>
      <protection/>
    </xf>
    <xf numFmtId="164" fontId="26" fillId="0" borderId="12" xfId="0" applyNumberFormat="1" applyFont="1" applyFill="1" applyBorder="1" applyAlignment="1">
      <alignment horizontal="center" vertical="center" wrapText="1"/>
    </xf>
    <xf numFmtId="0" fontId="24" fillId="0" borderId="12" xfId="0" applyNumberFormat="1" applyFont="1" applyFill="1" applyBorder="1" applyAlignment="1" applyProtection="1">
      <alignment horizontal="left" vertical="top" wrapText="1"/>
      <protection locked="0"/>
    </xf>
    <xf numFmtId="9" fontId="26" fillId="0" borderId="13" xfId="0" applyNumberFormat="1" applyFont="1" applyFill="1" applyBorder="1" applyAlignment="1">
      <alignment horizontal="center" vertical="center" wrapText="1"/>
    </xf>
    <xf numFmtId="0" fontId="24" fillId="10" borderId="12" xfId="0" applyFont="1" applyFill="1" applyBorder="1" applyAlignment="1">
      <alignment vertical="center" wrapText="1"/>
    </xf>
    <xf numFmtId="0" fontId="24" fillId="10" borderId="13"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0" borderId="9"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11" xfId="0" applyFont="1" applyFill="1" applyBorder="1" applyAlignment="1">
      <alignment horizontal="center" vertical="center" wrapText="1"/>
    </xf>
    <xf numFmtId="0" fontId="24" fillId="10" borderId="12" xfId="0" applyNumberFormat="1" applyFont="1" applyFill="1" applyBorder="1" applyAlignment="1" applyProtection="1">
      <alignment horizontal="left" vertical="top" wrapText="1"/>
      <protection locked="0"/>
    </xf>
    <xf numFmtId="164" fontId="26" fillId="10" borderId="13" xfId="0" applyNumberFormat="1" applyFont="1" applyFill="1" applyBorder="1" applyAlignment="1">
      <alignment horizontal="center" vertical="center" wrapText="1"/>
    </xf>
    <xf numFmtId="164" fontId="26" fillId="10" borderId="14" xfId="0" applyNumberFormat="1" applyFont="1" applyFill="1" applyBorder="1" applyAlignment="1">
      <alignment horizontal="center" vertical="center" wrapText="1"/>
    </xf>
    <xf numFmtId="0" fontId="24" fillId="10" borderId="12" xfId="0" applyFont="1" applyFill="1" applyBorder="1" applyAlignment="1">
      <alignment horizontal="left" vertical="top" wrapText="1"/>
    </xf>
    <xf numFmtId="0" fontId="26" fillId="10" borderId="13" xfId="0" applyFont="1" applyFill="1" applyBorder="1" applyAlignment="1">
      <alignment vertical="center" wrapText="1"/>
    </xf>
    <xf numFmtId="164" fontId="26" fillId="10" borderId="13" xfId="0" applyNumberFormat="1" applyFont="1" applyFill="1" applyBorder="1" applyAlignment="1">
      <alignment vertical="center" wrapText="1"/>
    </xf>
    <xf numFmtId="0" fontId="26" fillId="0" borderId="12" xfId="0" applyNumberFormat="1" applyFont="1" applyFill="1" applyBorder="1" applyAlignment="1" applyProtection="1">
      <alignment horizontal="left" vertical="top" wrapText="1"/>
      <protection locked="0"/>
    </xf>
    <xf numFmtId="0" fontId="26" fillId="0" borderId="13" xfId="0" applyNumberFormat="1" applyFont="1" applyFill="1" applyBorder="1" applyAlignment="1" applyProtection="1">
      <alignment horizontal="left" vertical="top" wrapText="1"/>
      <protection locked="0"/>
    </xf>
    <xf numFmtId="0" fontId="26" fillId="0" borderId="12" xfId="0" applyFont="1" applyFill="1" applyBorder="1" applyAlignment="1">
      <alignment horizontal="center" vertical="center" wrapText="1"/>
    </xf>
    <xf numFmtId="0" fontId="26" fillId="0" borderId="12" xfId="0" applyNumberFormat="1" applyFont="1" applyFill="1" applyBorder="1" applyAlignment="1" applyProtection="1">
      <alignment horizontal="left" vertical="top" wrapText="1"/>
      <protection/>
    </xf>
    <xf numFmtId="0" fontId="26" fillId="0" borderId="14" xfId="0"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6" fillId="0" borderId="13" xfId="0" applyFont="1" applyFill="1" applyBorder="1" applyAlignment="1">
      <alignment horizontal="center" vertical="top" wrapText="1"/>
    </xf>
    <xf numFmtId="0" fontId="26" fillId="0" borderId="13" xfId="0" applyNumberFormat="1" applyFont="1" applyFill="1" applyBorder="1" applyAlignment="1" applyProtection="1">
      <alignment horizontal="left" vertical="top" wrapText="1"/>
      <protection/>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2" fontId="26" fillId="0" borderId="13" xfId="0" applyNumberFormat="1" applyFont="1" applyFill="1" applyBorder="1" applyAlignment="1">
      <alignment vertical="center" wrapText="1"/>
    </xf>
    <xf numFmtId="165" fontId="26" fillId="0" borderId="13" xfId="0" applyNumberFormat="1" applyFont="1" applyFill="1" applyBorder="1" applyAlignment="1">
      <alignment horizontal="center" vertical="center" wrapText="1"/>
    </xf>
    <xf numFmtId="0" fontId="26" fillId="0" borderId="12" xfId="0" applyFont="1" applyFill="1" applyBorder="1" applyAlignment="1">
      <alignment vertical="top" wrapText="1"/>
    </xf>
    <xf numFmtId="164" fontId="26" fillId="41"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0" xfId="0" applyFont="1" applyFill="1" applyBorder="1" applyAlignment="1">
      <alignment horizontal="center" vertical="center" wrapText="1"/>
    </xf>
    <xf numFmtId="10" fontId="26" fillId="0" borderId="0" xfId="0" applyNumberFormat="1" applyFont="1" applyFill="1" applyAlignment="1">
      <alignment/>
    </xf>
    <xf numFmtId="164" fontId="26" fillId="0" borderId="16" xfId="0" applyNumberFormat="1" applyFont="1" applyFill="1" applyBorder="1" applyAlignment="1">
      <alignment horizontal="center" vertical="center" wrapText="1"/>
    </xf>
    <xf numFmtId="0" fontId="24" fillId="0" borderId="19" xfId="0" applyNumberFormat="1" applyFont="1" applyFill="1" applyBorder="1" applyAlignment="1" applyProtection="1">
      <alignment horizontal="left" vertical="top" wrapText="1"/>
      <protection/>
    </xf>
    <xf numFmtId="0" fontId="26" fillId="0" borderId="18" xfId="0" applyFont="1" applyFill="1" applyBorder="1" applyAlignment="1">
      <alignment horizontal="center" vertical="center" wrapText="1"/>
    </xf>
    <xf numFmtId="164" fontId="26" fillId="0" borderId="18" xfId="0" applyNumberFormat="1" applyFont="1" applyFill="1" applyBorder="1" applyAlignment="1">
      <alignment horizontal="center" vertical="center" wrapText="1"/>
    </xf>
    <xf numFmtId="164" fontId="26" fillId="0" borderId="2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vertical="center" wrapText="1"/>
    </xf>
    <xf numFmtId="0" fontId="24" fillId="10" borderId="12" xfId="0" applyNumberFormat="1" applyFont="1" applyFill="1" applyBorder="1" applyAlignment="1" applyProtection="1">
      <alignment horizontal="left" vertical="top" wrapText="1"/>
      <protection/>
    </xf>
    <xf numFmtId="0" fontId="26" fillId="0" borderId="13" xfId="0" applyFont="1" applyFill="1" applyBorder="1" applyAlignment="1" applyProtection="1">
      <alignment horizontal="center" vertical="center" wrapText="1"/>
      <protection locked="0"/>
    </xf>
    <xf numFmtId="2" fontId="24" fillId="10" borderId="10" xfId="0" applyNumberFormat="1" applyFont="1" applyFill="1" applyBorder="1" applyAlignment="1">
      <alignment horizontal="center" vertical="center" wrapText="1"/>
    </xf>
    <xf numFmtId="164" fontId="26" fillId="10" borderId="12" xfId="0" applyNumberFormat="1" applyFont="1" applyFill="1" applyBorder="1" applyAlignment="1">
      <alignment horizontal="center" vertical="center" wrapText="1"/>
    </xf>
    <xf numFmtId="0" fontId="26" fillId="10" borderId="15" xfId="0" applyFont="1" applyFill="1" applyBorder="1" applyAlignment="1">
      <alignment vertical="center" wrapText="1"/>
    </xf>
    <xf numFmtId="0" fontId="24" fillId="0" borderId="12"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6" fillId="10" borderId="12" xfId="0" applyNumberFormat="1" applyFont="1" applyFill="1" applyBorder="1" applyAlignment="1" applyProtection="1">
      <alignment horizontal="left" vertical="top" wrapText="1"/>
      <protection locked="0"/>
    </xf>
    <xf numFmtId="165" fontId="26" fillId="10" borderId="13" xfId="0" applyNumberFormat="1" applyFont="1" applyFill="1" applyBorder="1" applyAlignment="1">
      <alignment horizontal="center" vertical="center" wrapText="1"/>
    </xf>
    <xf numFmtId="0" fontId="24" fillId="10" borderId="16" xfId="0" applyFont="1" applyFill="1" applyBorder="1" applyAlignment="1">
      <alignment horizontal="left" vertical="top" wrapText="1"/>
    </xf>
    <xf numFmtId="0" fontId="26" fillId="10" borderId="12" xfId="0" applyFont="1" applyFill="1" applyBorder="1" applyAlignment="1">
      <alignment horizontal="left" vertical="center" wrapText="1"/>
    </xf>
    <xf numFmtId="0" fontId="26" fillId="10" borderId="16" xfId="0" applyFont="1" applyFill="1" applyBorder="1" applyAlignment="1">
      <alignment horizontal="center" vertical="top" wrapText="1"/>
    </xf>
    <xf numFmtId="0" fontId="24" fillId="0" borderId="13" xfId="0" applyFont="1" applyFill="1" applyBorder="1" applyAlignment="1">
      <alignment horizontal="left" vertical="center" wrapText="1"/>
    </xf>
    <xf numFmtId="0" fontId="26" fillId="0" borderId="18" xfId="0" applyFont="1" applyFill="1" applyBorder="1" applyAlignment="1">
      <alignment vertical="center" wrapText="1"/>
    </xf>
    <xf numFmtId="0" fontId="26" fillId="10" borderId="12" xfId="0" applyFont="1" applyFill="1" applyBorder="1" applyAlignment="1">
      <alignment horizontal="center" vertical="center" wrapText="1"/>
    </xf>
    <xf numFmtId="0" fontId="29" fillId="0" borderId="12" xfId="0" applyFont="1" applyFill="1" applyBorder="1" applyAlignment="1">
      <alignment vertical="top" wrapText="1"/>
    </xf>
    <xf numFmtId="0" fontId="24" fillId="0" borderId="21" xfId="0" applyFont="1" applyFill="1" applyBorder="1" applyAlignment="1">
      <alignment horizontal="left" vertical="top" wrapText="1"/>
    </xf>
    <xf numFmtId="164" fontId="26" fillId="0" borderId="16" xfId="0" applyNumberFormat="1" applyFont="1" applyFill="1" applyBorder="1" applyAlignment="1">
      <alignment vertical="center" wrapText="1"/>
    </xf>
    <xf numFmtId="164" fontId="26" fillId="0" borderId="12" xfId="0" applyNumberFormat="1" applyFont="1" applyFill="1" applyBorder="1" applyAlignment="1">
      <alignment vertical="center" wrapText="1"/>
    </xf>
    <xf numFmtId="0" fontId="26" fillId="41" borderId="15" xfId="0" applyFont="1" applyFill="1" applyBorder="1" applyAlignment="1">
      <alignment horizontal="center" vertical="center" wrapText="1"/>
    </xf>
    <xf numFmtId="0" fontId="26" fillId="41" borderId="0" xfId="0" applyFont="1" applyFill="1" applyAlignment="1">
      <alignment horizontal="center" vertical="top" wrapText="1"/>
    </xf>
    <xf numFmtId="0" fontId="26" fillId="41" borderId="0" xfId="0" applyFont="1" applyFill="1" applyAlignment="1">
      <alignment horizontal="center" vertical="center" wrapText="1"/>
    </xf>
    <xf numFmtId="0" fontId="26" fillId="41" borderId="0" xfId="0" applyFont="1" applyFill="1" applyAlignment="1">
      <alignment horizontal="left" vertical="center" wrapText="1"/>
    </xf>
    <xf numFmtId="0" fontId="30" fillId="0" borderId="12" xfId="0" applyFont="1" applyFill="1" applyBorder="1" applyAlignment="1">
      <alignment horizontal="left" vertical="center" wrapText="1"/>
    </xf>
    <xf numFmtId="0" fontId="26" fillId="0" borderId="13" xfId="0" applyNumberFormat="1" applyFont="1" applyFill="1" applyBorder="1" applyAlignment="1">
      <alignment horizontal="center" vertical="center" wrapText="1"/>
    </xf>
    <xf numFmtId="0" fontId="26" fillId="0" borderId="18" xfId="0" applyNumberFormat="1" applyFont="1" applyFill="1" applyBorder="1" applyAlignment="1">
      <alignment horizontal="center" vertical="center" wrapText="1"/>
    </xf>
    <xf numFmtId="0" fontId="30" fillId="0" borderId="19" xfId="0" applyFont="1" applyFill="1" applyBorder="1" applyAlignment="1">
      <alignment horizontal="left" vertical="center" wrapText="1"/>
    </xf>
    <xf numFmtId="0" fontId="26" fillId="0" borderId="0" xfId="0" applyFont="1" applyAlignment="1">
      <alignment vertical="center" wrapText="1"/>
    </xf>
    <xf numFmtId="164" fontId="26" fillId="42" borderId="13" xfId="0" applyNumberFormat="1" applyFont="1" applyFill="1" applyBorder="1" applyAlignment="1">
      <alignment horizontal="center" vertical="center" wrapText="1"/>
    </xf>
    <xf numFmtId="164" fontId="26" fillId="42" borderId="15" xfId="0" applyNumberFormat="1" applyFont="1" applyFill="1" applyBorder="1" applyAlignment="1">
      <alignment horizontal="center" vertical="center" wrapText="1"/>
    </xf>
    <xf numFmtId="164" fontId="26" fillId="42" borderId="14" xfId="0"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6" fillId="0" borderId="22" xfId="0" applyFont="1" applyBorder="1" applyAlignment="1">
      <alignment wrapText="1"/>
    </xf>
    <xf numFmtId="0" fontId="26" fillId="42" borderId="13" xfId="0" applyFont="1" applyFill="1" applyBorder="1" applyAlignment="1">
      <alignment horizontal="center" vertical="center" wrapText="1"/>
    </xf>
    <xf numFmtId="0" fontId="24" fillId="42" borderId="16" xfId="0" applyFont="1" applyFill="1" applyBorder="1" applyAlignment="1">
      <alignment vertical="center" wrapText="1"/>
    </xf>
    <xf numFmtId="0" fontId="24" fillId="42" borderId="15" xfId="0" applyFont="1" applyFill="1" applyBorder="1" applyAlignment="1">
      <alignment horizontal="center" vertical="center" wrapText="1"/>
    </xf>
    <xf numFmtId="0" fontId="26" fillId="42" borderId="15" xfId="0" applyFont="1" applyFill="1" applyBorder="1" applyAlignment="1">
      <alignment horizontal="center" vertical="center" wrapText="1"/>
    </xf>
    <xf numFmtId="0" fontId="24" fillId="42" borderId="13" xfId="0" applyFont="1" applyFill="1" applyBorder="1" applyAlignment="1">
      <alignment horizontal="center" vertical="center" wrapText="1"/>
    </xf>
    <xf numFmtId="0" fontId="24" fillId="42" borderId="14" xfId="0" applyFont="1" applyFill="1" applyBorder="1" applyAlignment="1">
      <alignment horizontal="center" vertical="center" wrapText="1"/>
    </xf>
    <xf numFmtId="0" fontId="18" fillId="43" borderId="0" xfId="0" applyFont="1" applyFill="1" applyAlignment="1">
      <alignment horizontal="center" vertical="center" wrapText="1"/>
    </xf>
    <xf numFmtId="164" fontId="26" fillId="44" borderId="13" xfId="0" applyNumberFormat="1"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2" xfId="0" applyNumberFormat="1" applyFont="1" applyFill="1" applyBorder="1" applyAlignment="1">
      <alignment horizontal="center" vertical="center" wrapText="1"/>
    </xf>
    <xf numFmtId="164" fontId="26" fillId="0" borderId="22" xfId="0" applyNumberFormat="1" applyFont="1" applyFill="1" applyBorder="1" applyAlignment="1">
      <alignment horizontal="center" vertical="center" wrapText="1"/>
    </xf>
    <xf numFmtId="0" fontId="26" fillId="0" borderId="22" xfId="0" applyFont="1" applyFill="1" applyBorder="1" applyAlignment="1">
      <alignment vertical="center" wrapText="1"/>
    </xf>
    <xf numFmtId="0" fontId="24" fillId="0" borderId="19" xfId="0" applyFont="1" applyFill="1" applyBorder="1" applyAlignment="1">
      <alignment horizontal="left" vertical="top"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26" fillId="41" borderId="22" xfId="0" applyFont="1" applyFill="1" applyBorder="1" applyAlignment="1">
      <alignment vertical="center" wrapText="1"/>
    </xf>
    <xf numFmtId="164" fontId="26" fillId="41" borderId="22" xfId="0" applyNumberFormat="1" applyFont="1" applyFill="1" applyBorder="1" applyAlignment="1">
      <alignment vertical="center" wrapText="1"/>
    </xf>
    <xf numFmtId="164" fontId="26" fillId="42" borderId="12" xfId="0" applyNumberFormat="1" applyFont="1" applyFill="1" applyBorder="1" applyAlignment="1">
      <alignment horizontal="center" vertical="center" wrapText="1"/>
    </xf>
    <xf numFmtId="0" fontId="26" fillId="44" borderId="13" xfId="0" applyFont="1" applyFill="1" applyBorder="1" applyAlignment="1">
      <alignment horizontal="center" vertical="center" wrapText="1"/>
    </xf>
    <xf numFmtId="164" fontId="26" fillId="44" borderId="14" xfId="0" applyNumberFormat="1" applyFont="1" applyFill="1" applyBorder="1" applyAlignment="1">
      <alignment horizontal="center" vertical="center" wrapText="1"/>
    </xf>
    <xf numFmtId="0" fontId="48" fillId="0" borderId="12" xfId="0" applyNumberFormat="1" applyFont="1" applyFill="1" applyBorder="1" applyAlignment="1" applyProtection="1">
      <alignment horizontal="left" vertical="top" wrapText="1"/>
      <protection/>
    </xf>
    <xf numFmtId="0" fontId="49" fillId="0" borderId="12" xfId="0" applyNumberFormat="1" applyFont="1" applyFill="1" applyBorder="1" applyAlignment="1" applyProtection="1">
      <alignment horizontal="left" vertical="top" wrapText="1"/>
      <protection/>
    </xf>
    <xf numFmtId="0" fontId="49" fillId="0" borderId="12" xfId="0" applyFont="1" applyFill="1" applyBorder="1" applyAlignment="1">
      <alignment horizontal="left" vertical="center" wrapText="1"/>
    </xf>
    <xf numFmtId="0" fontId="48" fillId="0" borderId="12" xfId="0" applyNumberFormat="1" applyFont="1" applyFill="1" applyBorder="1" applyAlignment="1" applyProtection="1">
      <alignment horizontal="left" vertical="top" wrapText="1"/>
      <protection locked="0"/>
    </xf>
    <xf numFmtId="0" fontId="24" fillId="44" borderId="12" xfId="0" applyFont="1" applyFill="1" applyBorder="1" applyAlignment="1">
      <alignment vertical="center" wrapText="1"/>
    </xf>
    <xf numFmtId="0" fontId="24" fillId="44" borderId="13" xfId="0" applyFont="1" applyFill="1" applyBorder="1" applyAlignment="1">
      <alignment horizontal="center" vertical="center" wrapText="1"/>
    </xf>
    <xf numFmtId="0" fontId="24" fillId="44" borderId="14" xfId="0" applyFont="1" applyFill="1" applyBorder="1" applyAlignment="1">
      <alignment horizontal="center" vertical="center" wrapText="1"/>
    </xf>
    <xf numFmtId="0" fontId="24" fillId="42" borderId="12" xfId="0" applyFont="1" applyFill="1" applyBorder="1" applyAlignment="1">
      <alignment vertical="center" wrapText="1"/>
    </xf>
    <xf numFmtId="0" fontId="18" fillId="45" borderId="0" xfId="0" applyFont="1" applyFill="1" applyAlignment="1">
      <alignment horizontal="center" vertical="center" wrapText="1"/>
    </xf>
    <xf numFmtId="0" fontId="24" fillId="0" borderId="23" xfId="0" applyFont="1" applyFill="1" applyBorder="1" applyAlignment="1">
      <alignment horizontal="center" vertical="center" wrapText="1"/>
    </xf>
    <xf numFmtId="0" fontId="24" fillId="0" borderId="0" xfId="0" applyFont="1" applyFill="1" applyBorder="1" applyAlignment="1">
      <alignment horizontal="left" vertical="top" wrapText="1"/>
    </xf>
    <xf numFmtId="0" fontId="26" fillId="45" borderId="13" xfId="0" applyFont="1" applyFill="1" applyBorder="1" applyAlignment="1">
      <alignment horizontal="center" vertical="center" wrapText="1"/>
    </xf>
    <xf numFmtId="0" fontId="24" fillId="45" borderId="13" xfId="0" applyFont="1" applyFill="1" applyBorder="1" applyAlignment="1">
      <alignment horizontal="left" vertical="top" wrapText="1"/>
    </xf>
    <xf numFmtId="0" fontId="26" fillId="45" borderId="13" xfId="0" applyFont="1" applyFill="1" applyBorder="1" applyAlignment="1">
      <alignment vertical="center" wrapText="1"/>
    </xf>
    <xf numFmtId="164" fontId="26" fillId="45" borderId="0" xfId="0" applyNumberFormat="1" applyFont="1" applyFill="1" applyBorder="1" applyAlignment="1">
      <alignment vertical="center" wrapText="1"/>
    </xf>
    <xf numFmtId="164" fontId="26" fillId="45" borderId="0" xfId="0" applyNumberFormat="1" applyFont="1" applyFill="1" applyBorder="1" applyAlignment="1">
      <alignment horizontal="center" vertical="center" wrapText="1"/>
    </xf>
    <xf numFmtId="0" fontId="24" fillId="43" borderId="9" xfId="0" applyFont="1" applyFill="1" applyBorder="1" applyAlignment="1">
      <alignment horizontal="center" vertical="center" wrapText="1"/>
    </xf>
    <xf numFmtId="2" fontId="24" fillId="43" borderId="10" xfId="0" applyNumberFormat="1" applyFont="1" applyFill="1" applyBorder="1" applyAlignment="1">
      <alignment horizontal="center" vertical="center" wrapText="1"/>
    </xf>
    <xf numFmtId="0" fontId="24" fillId="43" borderId="10" xfId="0" applyFont="1" applyFill="1" applyBorder="1" applyAlignment="1">
      <alignment horizontal="center" vertical="center" wrapText="1"/>
    </xf>
    <xf numFmtId="0" fontId="24" fillId="43" borderId="11"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26" fillId="0" borderId="22" xfId="0" applyFont="1" applyBorder="1" applyAlignment="1">
      <alignment horizontal="center" vertical="center" wrapText="1"/>
    </xf>
    <xf numFmtId="0" fontId="24" fillId="0" borderId="22" xfId="0" applyFont="1" applyFill="1" applyBorder="1" applyAlignment="1">
      <alignment horizontal="left" vertical="top" wrapText="1"/>
    </xf>
    <xf numFmtId="164" fontId="26" fillId="0" borderId="0" xfId="0" applyNumberFormat="1" applyFont="1" applyFill="1" applyBorder="1" applyAlignment="1">
      <alignment horizontal="center" vertical="center" wrapText="1"/>
    </xf>
    <xf numFmtId="164" fontId="26" fillId="42" borderId="22" xfId="0" applyNumberFormat="1" applyFont="1" applyFill="1" applyBorder="1" applyAlignment="1">
      <alignment horizontal="center" vertical="center" wrapText="1"/>
    </xf>
    <xf numFmtId="0" fontId="26" fillId="41" borderId="22" xfId="0" applyFont="1" applyFill="1" applyBorder="1" applyAlignment="1">
      <alignment horizontal="center" vertical="center" wrapText="1"/>
    </xf>
    <xf numFmtId="0" fontId="26" fillId="41" borderId="22" xfId="0" applyFont="1" applyFill="1" applyBorder="1" applyAlignment="1">
      <alignment horizontal="center" vertical="top" wrapText="1"/>
    </xf>
    <xf numFmtId="0" fontId="26" fillId="41" borderId="22" xfId="0" applyFont="1" applyFill="1" applyBorder="1" applyAlignment="1">
      <alignment horizontal="left" vertical="center" wrapText="1"/>
    </xf>
    <xf numFmtId="0" fontId="24" fillId="0" borderId="22" xfId="0" applyFont="1" applyFill="1" applyBorder="1" applyAlignment="1">
      <alignment vertical="center" wrapText="1"/>
    </xf>
    <xf numFmtId="0" fontId="26" fillId="46" borderId="22" xfId="0" applyFont="1" applyFill="1" applyBorder="1" applyAlignment="1">
      <alignment horizontal="center" vertical="center" wrapText="1"/>
    </xf>
    <xf numFmtId="0" fontId="26" fillId="46" borderId="22" xfId="0" applyFont="1" applyFill="1" applyBorder="1" applyAlignment="1">
      <alignment horizontal="center" vertical="top" wrapText="1"/>
    </xf>
    <xf numFmtId="0" fontId="26" fillId="46" borderId="22" xfId="0" applyFont="1" applyFill="1" applyBorder="1" applyAlignment="1">
      <alignment horizontal="left" vertical="center" wrapText="1"/>
    </xf>
    <xf numFmtId="0" fontId="24" fillId="0" borderId="9" xfId="0" applyFont="1" applyFill="1" applyBorder="1" applyAlignment="1">
      <alignment vertical="center" wrapText="1"/>
    </xf>
    <xf numFmtId="0" fontId="26" fillId="0" borderId="15" xfId="0" applyNumberFormat="1" applyFont="1" applyFill="1" applyBorder="1" applyAlignment="1" applyProtection="1">
      <alignment horizontal="left" vertical="top" wrapText="1"/>
      <protection/>
    </xf>
    <xf numFmtId="2" fontId="24" fillId="0" borderId="22" xfId="0" applyNumberFormat="1" applyFont="1" applyFill="1" applyBorder="1" applyAlignment="1">
      <alignment horizontal="center" vertical="center" wrapText="1"/>
    </xf>
    <xf numFmtId="0" fontId="30" fillId="0" borderId="22" xfId="0" applyFont="1" applyBorder="1" applyAlignment="1">
      <alignment wrapText="1"/>
    </xf>
    <xf numFmtId="0" fontId="26" fillId="47" borderId="13" xfId="0" applyFont="1" applyFill="1" applyBorder="1" applyAlignment="1">
      <alignment horizontal="center" vertical="center" wrapText="1"/>
    </xf>
    <xf numFmtId="0" fontId="24" fillId="47" borderId="12" xfId="0" applyFont="1" applyFill="1" applyBorder="1" applyAlignment="1">
      <alignment vertical="center" wrapText="1"/>
    </xf>
    <xf numFmtId="0" fontId="24" fillId="47" borderId="13" xfId="0" applyFont="1" applyFill="1" applyBorder="1" applyAlignment="1">
      <alignment horizontal="center" vertical="center" wrapText="1"/>
    </xf>
    <xf numFmtId="0" fontId="24" fillId="47" borderId="14" xfId="0" applyFont="1" applyFill="1" applyBorder="1" applyAlignment="1">
      <alignment horizontal="center" vertical="center" wrapText="1"/>
    </xf>
    <xf numFmtId="0" fontId="24" fillId="47" borderId="9" xfId="0" applyFont="1" applyFill="1" applyBorder="1" applyAlignment="1">
      <alignment horizontal="center" vertical="center" wrapText="1"/>
    </xf>
    <xf numFmtId="2" fontId="24" fillId="47" borderId="10" xfId="0" applyNumberFormat="1" applyFont="1" applyFill="1" applyBorder="1" applyAlignment="1">
      <alignment horizontal="center" vertical="center" wrapText="1"/>
    </xf>
    <xf numFmtId="0" fontId="24" fillId="47" borderId="10" xfId="0" applyFont="1" applyFill="1" applyBorder="1" applyAlignment="1">
      <alignment horizontal="center" vertical="center" wrapText="1"/>
    </xf>
    <xf numFmtId="0" fontId="24" fillId="47" borderId="11" xfId="0" applyFont="1" applyFill="1" applyBorder="1" applyAlignment="1">
      <alignment horizontal="center" vertical="center" wrapText="1"/>
    </xf>
    <xf numFmtId="164" fontId="26" fillId="47" borderId="13" xfId="0" applyNumberFormat="1" applyFont="1" applyFill="1" applyBorder="1" applyAlignment="1">
      <alignment horizontal="center" vertical="center" wrapText="1"/>
    </xf>
    <xf numFmtId="164" fontId="26" fillId="47" borderId="14" xfId="0" applyNumberFormat="1" applyFont="1" applyFill="1" applyBorder="1" applyAlignment="1">
      <alignment horizontal="center" vertical="center" wrapText="1"/>
    </xf>
    <xf numFmtId="0" fontId="24" fillId="47" borderId="12" xfId="0" applyFont="1" applyFill="1" applyBorder="1" applyAlignment="1">
      <alignment horizontal="left" vertical="top" wrapText="1"/>
    </xf>
    <xf numFmtId="0" fontId="26" fillId="47" borderId="13" xfId="0" applyFont="1" applyFill="1" applyBorder="1" applyAlignment="1">
      <alignment vertical="center" wrapText="1"/>
    </xf>
    <xf numFmtId="164" fontId="26" fillId="47" borderId="13" xfId="0" applyNumberFormat="1" applyFont="1" applyFill="1" applyBorder="1" applyAlignment="1">
      <alignment vertical="center" wrapText="1"/>
    </xf>
    <xf numFmtId="0" fontId="26" fillId="47" borderId="12" xfId="0" applyNumberFormat="1" applyFont="1" applyFill="1" applyBorder="1" applyAlignment="1" applyProtection="1">
      <alignment horizontal="left" vertical="center" wrapText="1"/>
      <protection locked="0"/>
    </xf>
    <xf numFmtId="0" fontId="49" fillId="47" borderId="12" xfId="0" applyNumberFormat="1" applyFont="1" applyFill="1" applyBorder="1" applyAlignment="1" applyProtection="1">
      <alignment horizontal="left" vertical="center" wrapText="1"/>
      <protection locked="0"/>
    </xf>
    <xf numFmtId="168" fontId="26" fillId="47" borderId="13" xfId="0" applyNumberFormat="1" applyFont="1" applyFill="1" applyBorder="1" applyAlignment="1">
      <alignment horizontal="center" vertical="center" wrapText="1"/>
    </xf>
    <xf numFmtId="0" fontId="26" fillId="47" borderId="12" xfId="0" applyFont="1" applyFill="1" applyBorder="1" applyAlignment="1">
      <alignment horizontal="left" vertical="top" wrapText="1"/>
    </xf>
    <xf numFmtId="164" fontId="26" fillId="0" borderId="18" xfId="0" applyNumberFormat="1" applyFont="1" applyFill="1" applyBorder="1" applyAlignment="1">
      <alignment vertical="center" wrapText="1"/>
    </xf>
    <xf numFmtId="164" fontId="26" fillId="42" borderId="20" xfId="0" applyNumberFormat="1" applyFont="1" applyFill="1" applyBorder="1" applyAlignment="1">
      <alignment horizontal="center" vertical="center" wrapText="1"/>
    </xf>
    <xf numFmtId="164" fontId="26" fillId="0" borderId="22" xfId="0" applyNumberFormat="1" applyFont="1" applyFill="1" applyBorder="1" applyAlignment="1">
      <alignment vertical="center" wrapText="1"/>
    </xf>
    <xf numFmtId="0" fontId="26" fillId="47" borderId="18" xfId="0" applyFont="1" applyFill="1" applyBorder="1" applyAlignment="1">
      <alignment horizontal="center" vertical="center" wrapText="1"/>
    </xf>
    <xf numFmtId="0" fontId="24" fillId="47" borderId="19" xfId="0" applyFont="1" applyFill="1" applyBorder="1" applyAlignment="1">
      <alignment horizontal="left" vertical="top" wrapText="1"/>
    </xf>
    <xf numFmtId="0" fontId="26" fillId="47" borderId="18" xfId="0" applyFont="1" applyFill="1" applyBorder="1" applyAlignment="1">
      <alignment vertical="center" wrapText="1"/>
    </xf>
    <xf numFmtId="164" fontId="26" fillId="47" borderId="18" xfId="0" applyNumberFormat="1" applyFont="1" applyFill="1" applyBorder="1" applyAlignment="1">
      <alignment vertical="center" wrapText="1"/>
    </xf>
    <xf numFmtId="164" fontId="26" fillId="47" borderId="18" xfId="0" applyNumberFormat="1" applyFont="1" applyFill="1" applyBorder="1" applyAlignment="1">
      <alignment horizontal="center" vertical="center" wrapText="1"/>
    </xf>
    <xf numFmtId="0" fontId="26" fillId="47" borderId="22" xfId="0" applyFont="1" applyFill="1" applyBorder="1" applyAlignment="1">
      <alignment horizontal="center" vertical="center" wrapText="1"/>
    </xf>
    <xf numFmtId="0" fontId="24" fillId="47" borderId="22" xfId="0" applyFont="1" applyFill="1" applyBorder="1" applyAlignment="1">
      <alignment horizontal="left" vertical="top" wrapText="1"/>
    </xf>
    <xf numFmtId="0" fontId="26" fillId="47" borderId="22" xfId="0" applyFont="1" applyFill="1" applyBorder="1" applyAlignment="1">
      <alignment vertical="center" wrapText="1"/>
    </xf>
    <xf numFmtId="164" fontId="26" fillId="47" borderId="22" xfId="0" applyNumberFormat="1" applyFont="1" applyFill="1" applyBorder="1" applyAlignment="1">
      <alignment vertical="center" wrapText="1"/>
    </xf>
    <xf numFmtId="164" fontId="26" fillId="47" borderId="22" xfId="0" applyNumberFormat="1" applyFont="1" applyFill="1" applyBorder="1" applyAlignment="1">
      <alignment horizontal="center" vertical="center" wrapText="1"/>
    </xf>
    <xf numFmtId="164" fontId="26" fillId="48" borderId="13" xfId="0" applyNumberFormat="1" applyFont="1" applyFill="1" applyBorder="1" applyAlignment="1">
      <alignment horizontal="center" vertical="center" wrapText="1"/>
    </xf>
    <xf numFmtId="164" fontId="26" fillId="48" borderId="20" xfId="0" applyNumberFormat="1" applyFont="1" applyFill="1" applyBorder="1" applyAlignment="1">
      <alignment horizontal="center" vertical="center" wrapText="1"/>
    </xf>
    <xf numFmtId="0" fontId="26" fillId="0" borderId="0" xfId="0" applyFont="1" applyFill="1" applyBorder="1" applyAlignment="1">
      <alignment horizontal="center" vertical="top" wrapText="1"/>
    </xf>
    <xf numFmtId="0" fontId="26" fillId="0" borderId="0" xfId="0" applyFont="1" applyFill="1" applyBorder="1" applyAlignment="1">
      <alignment horizontal="left" vertical="center" wrapText="1"/>
    </xf>
    <xf numFmtId="0" fontId="18" fillId="0" borderId="0" xfId="0" applyFont="1" applyBorder="1" applyAlignment="1">
      <alignment horizontal="center" vertical="center" wrapText="1"/>
    </xf>
    <xf numFmtId="0" fontId="19" fillId="43" borderId="0" xfId="0" applyFont="1" applyFill="1" applyBorder="1" applyAlignment="1">
      <alignment vertical="center" wrapText="1"/>
    </xf>
    <xf numFmtId="0" fontId="18" fillId="43" borderId="0" xfId="0" applyFont="1" applyFill="1" applyBorder="1" applyAlignment="1">
      <alignment horizontal="center" vertical="center" wrapText="1"/>
    </xf>
    <xf numFmtId="0" fontId="18" fillId="45" borderId="0" xfId="0" applyFont="1" applyFill="1" applyBorder="1" applyAlignment="1">
      <alignment horizontal="center" vertical="center" wrapText="1"/>
    </xf>
    <xf numFmtId="164" fontId="26" fillId="0" borderId="23" xfId="0" applyNumberFormat="1" applyFont="1" applyFill="1" applyBorder="1" applyAlignment="1">
      <alignment horizontal="center" vertical="center" wrapText="1"/>
    </xf>
    <xf numFmtId="0" fontId="26" fillId="41" borderId="23" xfId="0" applyFont="1" applyFill="1" applyBorder="1" applyAlignment="1">
      <alignment horizontal="center" vertical="center" wrapText="1"/>
    </xf>
    <xf numFmtId="164" fontId="26" fillId="47" borderId="23" xfId="0" applyNumberFormat="1" applyFont="1" applyFill="1" applyBorder="1" applyAlignment="1">
      <alignment horizontal="center" vertical="center" wrapText="1"/>
    </xf>
    <xf numFmtId="0" fontId="26" fillId="46" borderId="23" xfId="0" applyFont="1" applyFill="1" applyBorder="1" applyAlignment="1">
      <alignment horizontal="center" vertical="center" wrapText="1"/>
    </xf>
    <xf numFmtId="0" fontId="22" fillId="4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4" fillId="42" borderId="22" xfId="0" applyFont="1" applyFill="1" applyBorder="1" applyAlignment="1">
      <alignment horizontal="center" vertical="center" wrapText="1"/>
    </xf>
    <xf numFmtId="164" fontId="26" fillId="41" borderId="22" xfId="0" applyNumberFormat="1" applyFont="1" applyFill="1" applyBorder="1" applyAlignment="1">
      <alignment horizontal="center" vertical="center" wrapText="1"/>
    </xf>
    <xf numFmtId="0" fontId="24" fillId="10" borderId="22" xfId="0" applyFont="1" applyFill="1" applyBorder="1" applyAlignment="1">
      <alignment horizontal="center" vertical="center" wrapText="1"/>
    </xf>
    <xf numFmtId="164" fontId="26" fillId="10" borderId="22" xfId="0" applyNumberFormat="1" applyFont="1" applyFill="1" applyBorder="1" applyAlignment="1">
      <alignment horizontal="center" vertical="center" wrapText="1"/>
    </xf>
    <xf numFmtId="165" fontId="26" fillId="0" borderId="22" xfId="0" applyNumberFormat="1" applyFont="1" applyFill="1" applyBorder="1" applyAlignment="1">
      <alignment horizontal="center" vertical="center" wrapText="1"/>
    </xf>
    <xf numFmtId="0" fontId="24" fillId="43" borderId="22" xfId="0" applyFont="1" applyFill="1" applyBorder="1" applyAlignment="1">
      <alignment horizontal="center" vertical="center" wrapText="1"/>
    </xf>
    <xf numFmtId="0" fontId="24" fillId="44" borderId="22" xfId="0" applyFont="1" applyFill="1" applyBorder="1" applyAlignment="1">
      <alignment horizontal="center" vertical="center" wrapText="1"/>
    </xf>
    <xf numFmtId="164" fontId="26" fillId="45" borderId="22" xfId="0" applyNumberFormat="1" applyFont="1" applyFill="1" applyBorder="1" applyAlignment="1">
      <alignment horizontal="center" vertical="center" wrapText="1"/>
    </xf>
    <xf numFmtId="0" fontId="24" fillId="47" borderId="2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4" fillId="0" borderId="18" xfId="0" applyNumberFormat="1" applyFont="1" applyFill="1" applyBorder="1" applyAlignment="1" applyProtection="1">
      <alignment horizontal="left" vertical="top" wrapText="1"/>
      <protection/>
    </xf>
    <xf numFmtId="0" fontId="24" fillId="41" borderId="13" xfId="0" applyFont="1" applyFill="1" applyBorder="1" applyAlignment="1">
      <alignment horizontal="left" vertical="top" wrapText="1"/>
    </xf>
    <xf numFmtId="0" fontId="26" fillId="0" borderId="13" xfId="0" applyFont="1" applyFill="1" applyBorder="1" applyAlignment="1">
      <alignment horizontal="left" vertical="top" wrapText="1"/>
    </xf>
    <xf numFmtId="0" fontId="29" fillId="10" borderId="10" xfId="0" applyFont="1" applyFill="1" applyBorder="1" applyAlignment="1">
      <alignment horizontal="center" vertical="center" wrapText="1"/>
    </xf>
    <xf numFmtId="0" fontId="21" fillId="10" borderId="0" xfId="0" applyFont="1" applyFill="1" applyAlignment="1">
      <alignment wrapText="1"/>
    </xf>
    <xf numFmtId="0" fontId="24" fillId="10" borderId="13" xfId="0" applyNumberFormat="1" applyFont="1" applyFill="1" applyBorder="1" applyAlignment="1" applyProtection="1">
      <alignment horizontal="left" vertical="top" wrapText="1"/>
      <protection/>
    </xf>
    <xf numFmtId="0" fontId="26" fillId="0" borderId="18" xfId="0" applyFont="1" applyFill="1" applyBorder="1" applyAlignment="1">
      <alignment horizontal="center" vertical="top" wrapText="1"/>
    </xf>
    <xf numFmtId="0" fontId="26" fillId="10" borderId="13" xfId="0" applyNumberFormat="1" applyFont="1" applyFill="1" applyBorder="1" applyAlignment="1" applyProtection="1">
      <alignment horizontal="left" vertical="top" wrapText="1"/>
      <protection locked="0"/>
    </xf>
    <xf numFmtId="0" fontId="24" fillId="10" borderId="13" xfId="0" applyNumberFormat="1" applyFont="1" applyFill="1" applyBorder="1" applyAlignment="1" applyProtection="1">
      <alignment horizontal="left" vertical="top" wrapText="1"/>
      <protection locked="0"/>
    </xf>
    <xf numFmtId="0" fontId="24" fillId="10" borderId="13" xfId="0" applyFont="1" applyFill="1" applyBorder="1" applyAlignment="1">
      <alignment horizontal="left" vertical="top" wrapText="1"/>
    </xf>
    <xf numFmtId="0" fontId="26" fillId="10" borderId="13" xfId="0" applyFont="1" applyFill="1" applyBorder="1" applyAlignment="1">
      <alignment horizontal="center" vertical="top" wrapText="1"/>
    </xf>
    <xf numFmtId="0" fontId="26" fillId="0" borderId="13" xfId="0" applyFont="1" applyFill="1" applyBorder="1" applyAlignment="1">
      <alignment vertical="top" wrapText="1"/>
    </xf>
    <xf numFmtId="0" fontId="24" fillId="10" borderId="15" xfId="0" applyFont="1" applyFill="1" applyBorder="1" applyAlignment="1">
      <alignment horizontal="left" vertical="top" wrapText="1"/>
    </xf>
    <xf numFmtId="0" fontId="29" fillId="0" borderId="13" xfId="0" applyFont="1" applyFill="1" applyBorder="1" applyAlignment="1">
      <alignment vertical="top" wrapText="1"/>
    </xf>
    <xf numFmtId="0" fontId="24" fillId="0" borderId="13" xfId="73" applyFont="1" applyFill="1" applyBorder="1" applyAlignment="1">
      <alignment horizontal="left" vertical="top" wrapText="1"/>
      <protection/>
    </xf>
    <xf numFmtId="0" fontId="24" fillId="0" borderId="13" xfId="0" applyFont="1" applyFill="1" applyBorder="1" applyAlignment="1">
      <alignment vertical="top" wrapText="1"/>
    </xf>
    <xf numFmtId="0" fontId="29" fillId="43" borderId="10"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47" borderId="10" xfId="0" applyFont="1" applyFill="1" applyBorder="1" applyAlignment="1">
      <alignment horizontal="center" vertical="center" wrapText="1"/>
    </xf>
    <xf numFmtId="0" fontId="26" fillId="47" borderId="13" xfId="0" applyNumberFormat="1" applyFont="1" applyFill="1" applyBorder="1" applyAlignment="1" applyProtection="1">
      <alignment horizontal="left" vertical="center" wrapText="1"/>
      <protection locked="0"/>
    </xf>
    <xf numFmtId="0" fontId="26" fillId="47" borderId="13" xfId="0" applyFont="1" applyFill="1" applyBorder="1" applyAlignment="1">
      <alignment horizontal="left" vertical="top" wrapText="1"/>
    </xf>
    <xf numFmtId="0" fontId="24" fillId="47" borderId="13" xfId="0" applyFont="1" applyFill="1" applyBorder="1" applyAlignment="1">
      <alignment horizontal="left" vertical="top" wrapText="1"/>
    </xf>
    <xf numFmtId="0" fontId="24" fillId="47" borderId="18" xfId="0" applyFont="1" applyFill="1" applyBorder="1" applyAlignment="1">
      <alignment horizontal="left" vertical="top" wrapText="1"/>
    </xf>
    <xf numFmtId="0" fontId="24" fillId="0" borderId="18" xfId="0" applyFont="1" applyFill="1" applyBorder="1" applyAlignment="1">
      <alignment horizontal="left" vertical="top" wrapText="1"/>
    </xf>
    <xf numFmtId="0" fontId="29" fillId="0" borderId="13"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6" fillId="0" borderId="22" xfId="0" applyFont="1" applyFill="1" applyBorder="1" applyAlignment="1">
      <alignment horizontal="center" vertical="top" wrapText="1"/>
    </xf>
    <xf numFmtId="0" fontId="26" fillId="0" borderId="15" xfId="0" applyFont="1" applyFill="1" applyBorder="1" applyAlignment="1">
      <alignment horizontal="center" vertical="top" wrapText="1"/>
    </xf>
    <xf numFmtId="164" fontId="26" fillId="0" borderId="24" xfId="0" applyNumberFormat="1" applyFont="1" applyFill="1" applyBorder="1" applyAlignment="1">
      <alignment horizontal="center" vertical="center" wrapText="1"/>
    </xf>
    <xf numFmtId="0" fontId="24" fillId="41" borderId="22" xfId="0" applyFont="1" applyFill="1" applyBorder="1" applyAlignment="1">
      <alignment horizontal="left" vertical="top" wrapText="1"/>
    </xf>
    <xf numFmtId="2" fontId="26" fillId="0" borderId="22" xfId="0" applyNumberFormat="1" applyFont="1" applyFill="1" applyBorder="1" applyAlignment="1">
      <alignment horizontal="center" vertical="center" wrapText="1"/>
    </xf>
    <xf numFmtId="0" fontId="24" fillId="0" borderId="22" xfId="0" applyNumberFormat="1" applyFont="1" applyFill="1" applyBorder="1" applyAlignment="1" applyProtection="1">
      <alignment horizontal="left" vertical="top" wrapText="1"/>
      <protection/>
    </xf>
    <xf numFmtId="9" fontId="26" fillId="0" borderId="22" xfId="76" applyFont="1" applyFill="1" applyBorder="1" applyAlignment="1" applyProtection="1">
      <alignment horizontal="center" vertical="center" wrapText="1"/>
      <protection/>
    </xf>
    <xf numFmtId="0" fontId="26" fillId="0" borderId="12" xfId="0" applyFont="1" applyBorder="1" applyAlignment="1">
      <alignment vertical="top" wrapText="1"/>
    </xf>
    <xf numFmtId="0" fontId="26" fillId="0" borderId="22" xfId="0" applyFont="1" applyBorder="1" applyAlignment="1">
      <alignment vertical="center" wrapText="1"/>
    </xf>
    <xf numFmtId="0" fontId="25" fillId="0" borderId="0" xfId="0" applyFont="1" applyAlignment="1">
      <alignment/>
    </xf>
    <xf numFmtId="0" fontId="18" fillId="0" borderId="0" xfId="0" applyFont="1" applyAlignment="1">
      <alignment/>
    </xf>
    <xf numFmtId="0" fontId="25" fillId="0" borderId="0" xfId="0" applyFont="1" applyAlignment="1">
      <alignment horizontal="center"/>
    </xf>
    <xf numFmtId="0" fontId="24" fillId="0" borderId="22" xfId="0" applyFont="1" applyBorder="1" applyAlignment="1">
      <alignment horizontal="center" vertical="center" wrapText="1"/>
    </xf>
    <xf numFmtId="164" fontId="26" fillId="0" borderId="22" xfId="0" applyNumberFormat="1" applyFont="1" applyBorder="1" applyAlignment="1">
      <alignment horizontal="center" vertical="center" wrapText="1"/>
    </xf>
    <xf numFmtId="0" fontId="48" fillId="0" borderId="25" xfId="0" applyFont="1" applyBorder="1" applyAlignment="1">
      <alignment horizontal="left" vertical="top" wrapText="1"/>
    </xf>
    <xf numFmtId="0" fontId="50" fillId="0" borderId="25" xfId="0" applyFont="1" applyBorder="1" applyAlignment="1">
      <alignment horizontal="left" vertical="top" wrapText="1"/>
    </xf>
    <xf numFmtId="0" fontId="51" fillId="0" borderId="25" xfId="0" applyFont="1" applyBorder="1" applyAlignment="1">
      <alignment vertical="center" wrapText="1"/>
    </xf>
    <xf numFmtId="0" fontId="0" fillId="0" borderId="12" xfId="73" applyFont="1" applyFill="1" applyBorder="1" applyAlignment="1">
      <alignment horizontal="left" vertical="top" wrapText="1"/>
      <protection/>
    </xf>
    <xf numFmtId="0" fontId="25" fillId="0" borderId="12" xfId="73" applyFont="1" applyFill="1" applyBorder="1" applyAlignment="1">
      <alignment horizontal="left" vertical="top" wrapText="1"/>
      <protection/>
    </xf>
    <xf numFmtId="0" fontId="52" fillId="41" borderId="13" xfId="0" applyFont="1" applyFill="1" applyBorder="1" applyAlignment="1">
      <alignment horizontal="left" vertical="top" wrapText="1"/>
    </xf>
    <xf numFmtId="0" fontId="26" fillId="0" borderId="13" xfId="0" applyFont="1" applyBorder="1" applyAlignment="1">
      <alignment horizontal="center" vertical="center" wrapText="1"/>
    </xf>
    <xf numFmtId="0" fontId="24" fillId="0" borderId="12" xfId="0" applyFont="1" applyBorder="1" applyAlignment="1">
      <alignment vertical="center" wrapText="1"/>
    </xf>
    <xf numFmtId="0" fontId="52"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53" fillId="0" borderId="10" xfId="0" applyFont="1" applyBorder="1" applyAlignment="1">
      <alignment horizontal="center" vertical="center" wrapText="1"/>
    </xf>
    <xf numFmtId="0" fontId="52" fillId="0" borderId="9" xfId="0" applyFont="1" applyBorder="1" applyAlignment="1">
      <alignment horizontal="center" vertical="center" wrapText="1"/>
    </xf>
    <xf numFmtId="2" fontId="26"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pplyProtection="1">
      <alignment horizontal="left" vertical="top" wrapText="1"/>
      <protection locked="0"/>
    </xf>
    <xf numFmtId="0" fontId="52" fillId="0" borderId="13" xfId="0" applyFont="1" applyBorder="1" applyAlignment="1" applyProtection="1">
      <alignment horizontal="left" vertical="top" wrapText="1"/>
      <protection locked="0"/>
    </xf>
    <xf numFmtId="164" fontId="26" fillId="0" borderId="13" xfId="0" applyNumberFormat="1" applyFont="1" applyBorder="1" applyAlignment="1">
      <alignment horizontal="center" vertical="center" wrapText="1"/>
    </xf>
    <xf numFmtId="9" fontId="26" fillId="0" borderId="13" xfId="0" applyNumberFormat="1" applyFont="1" applyBorder="1" applyAlignment="1">
      <alignment horizontal="center" vertical="center" wrapText="1"/>
    </xf>
    <xf numFmtId="164" fontId="26" fillId="0" borderId="14" xfId="0" applyNumberFormat="1" applyFont="1" applyBorder="1" applyAlignment="1">
      <alignment horizontal="center" vertical="center" wrapText="1"/>
    </xf>
    <xf numFmtId="0" fontId="24" fillId="0" borderId="12" xfId="0" applyFont="1" applyBorder="1" applyAlignment="1">
      <alignment horizontal="left" vertical="top" wrapText="1"/>
    </xf>
    <xf numFmtId="0" fontId="52" fillId="0" borderId="13" xfId="0" applyFont="1" applyBorder="1" applyAlignment="1">
      <alignment horizontal="left" vertical="top" wrapText="1"/>
    </xf>
    <xf numFmtId="0" fontId="26" fillId="0" borderId="13" xfId="0" applyFont="1" applyBorder="1" applyAlignment="1">
      <alignment vertical="center" wrapText="1"/>
    </xf>
    <xf numFmtId="164" fontId="26" fillId="0" borderId="13" xfId="0" applyNumberFormat="1" applyFont="1" applyBorder="1" applyAlignment="1">
      <alignment vertical="center" wrapText="1"/>
    </xf>
    <xf numFmtId="164" fontId="26" fillId="43" borderId="14" xfId="0" applyNumberFormat="1" applyFont="1" applyFill="1" applyBorder="1" applyAlignment="1">
      <alignment horizontal="center" vertical="center" wrapText="1"/>
    </xf>
    <xf numFmtId="0" fontId="51" fillId="0" borderId="25" xfId="0" applyFont="1" applyBorder="1" applyAlignment="1">
      <alignment vertical="top" wrapText="1"/>
    </xf>
    <xf numFmtId="2" fontId="24" fillId="0" borderId="10" xfId="0" applyNumberFormat="1" applyFont="1" applyBorder="1" applyAlignment="1">
      <alignment horizontal="center" vertical="center" wrapText="1"/>
    </xf>
    <xf numFmtId="0" fontId="32" fillId="0" borderId="12" xfId="0" applyFont="1" applyBorder="1" applyAlignment="1">
      <alignment horizontal="left" vertical="top" wrapText="1"/>
    </xf>
    <xf numFmtId="0" fontId="26" fillId="10" borderId="0" xfId="0" applyFont="1" applyFill="1" applyBorder="1" applyAlignment="1">
      <alignment horizontal="center" vertical="center" wrapText="1"/>
    </xf>
    <xf numFmtId="0" fontId="24" fillId="10" borderId="0" xfId="0" applyFont="1" applyFill="1" applyBorder="1" applyAlignment="1">
      <alignment horizontal="left" vertical="top" wrapText="1"/>
    </xf>
    <xf numFmtId="0" fontId="26" fillId="10" borderId="0" xfId="0" applyFont="1" applyFill="1" applyBorder="1" applyAlignment="1">
      <alignment vertical="center" wrapText="1"/>
    </xf>
    <xf numFmtId="164" fontId="26" fillId="10" borderId="0" xfId="0" applyNumberFormat="1" applyFont="1" applyFill="1" applyBorder="1" applyAlignment="1">
      <alignment vertical="center" wrapText="1"/>
    </xf>
    <xf numFmtId="164" fontId="26" fillId="10" borderId="0" xfId="0" applyNumberFormat="1" applyFont="1" applyFill="1" applyBorder="1" applyAlignment="1">
      <alignment horizontal="center" vertical="center" wrapText="1"/>
    </xf>
    <xf numFmtId="0" fontId="54" fillId="41" borderId="22" xfId="0" applyFont="1" applyFill="1" applyBorder="1" applyAlignment="1">
      <alignment horizontal="center" vertical="top" wrapText="1"/>
    </xf>
    <xf numFmtId="0" fontId="26" fillId="47" borderId="15" xfId="0" applyFont="1" applyFill="1" applyBorder="1" applyAlignment="1">
      <alignment horizontal="center" vertical="center" wrapText="1"/>
    </xf>
    <xf numFmtId="0" fontId="24" fillId="47" borderId="16" xfId="0" applyFont="1" applyFill="1" applyBorder="1" applyAlignment="1">
      <alignment vertical="center" wrapText="1"/>
    </xf>
    <xf numFmtId="0" fontId="52" fillId="47" borderId="15" xfId="0" applyFont="1" applyFill="1" applyBorder="1" applyAlignment="1">
      <alignment horizontal="center" vertical="center" wrapText="1"/>
    </xf>
    <xf numFmtId="0" fontId="24" fillId="47" borderId="15" xfId="0" applyFont="1" applyFill="1" applyBorder="1" applyAlignment="1">
      <alignment horizontal="center" vertical="center" wrapText="1"/>
    </xf>
    <xf numFmtId="0" fontId="24" fillId="47" borderId="17" xfId="0" applyFont="1" applyFill="1" applyBorder="1" applyAlignment="1">
      <alignment horizontal="center" vertical="center" wrapText="1"/>
    </xf>
    <xf numFmtId="0" fontId="53" fillId="47" borderId="10" xfId="0" applyFont="1" applyFill="1" applyBorder="1" applyAlignment="1">
      <alignment horizontal="center" vertical="center" wrapText="1"/>
    </xf>
    <xf numFmtId="0" fontId="52" fillId="47" borderId="9" xfId="0" applyFont="1" applyFill="1" applyBorder="1" applyAlignment="1">
      <alignment horizontal="center" vertical="center" wrapText="1"/>
    </xf>
    <xf numFmtId="0" fontId="26" fillId="47" borderId="12" xfId="0" applyFont="1" applyFill="1" applyBorder="1" applyAlignment="1" applyProtection="1">
      <alignment horizontal="left" vertical="center" wrapText="1"/>
      <protection locked="0"/>
    </xf>
    <xf numFmtId="0" fontId="54" fillId="47" borderId="13" xfId="0" applyFont="1" applyFill="1" applyBorder="1" applyAlignment="1" applyProtection="1">
      <alignment horizontal="left" vertical="center" wrapText="1"/>
      <protection locked="0"/>
    </xf>
    <xf numFmtId="0" fontId="52" fillId="47" borderId="13" xfId="0" applyFont="1" applyFill="1" applyBorder="1" applyAlignment="1">
      <alignment horizontal="left" vertical="top" wrapText="1"/>
    </xf>
    <xf numFmtId="0" fontId="52" fillId="47" borderId="18" xfId="0" applyFont="1" applyFill="1" applyBorder="1" applyAlignment="1">
      <alignment horizontal="left" vertical="top" wrapText="1"/>
    </xf>
    <xf numFmtId="164" fontId="26" fillId="48" borderId="18" xfId="0" applyNumberFormat="1" applyFont="1" applyFill="1" applyBorder="1" applyAlignment="1">
      <alignment horizontal="center" vertical="center" wrapText="1"/>
    </xf>
    <xf numFmtId="164" fontId="26" fillId="47" borderId="20" xfId="0" applyNumberFormat="1" applyFont="1" applyFill="1" applyBorder="1" applyAlignment="1">
      <alignment horizontal="center" vertical="center" wrapText="1"/>
    </xf>
    <xf numFmtId="164" fontId="26" fillId="47" borderId="26" xfId="0" applyNumberFormat="1" applyFont="1" applyFill="1" applyBorder="1" applyAlignment="1">
      <alignment horizontal="center" vertical="center" wrapText="1"/>
    </xf>
    <xf numFmtId="0" fontId="52" fillId="47" borderId="22" xfId="0" applyFont="1" applyFill="1" applyBorder="1" applyAlignment="1">
      <alignment horizontal="left" vertical="top" wrapText="1"/>
    </xf>
    <xf numFmtId="164" fontId="26" fillId="48" borderId="22" xfId="0" applyNumberFormat="1" applyFont="1" applyFill="1" applyBorder="1" applyAlignment="1">
      <alignment horizontal="center" vertical="center" wrapText="1"/>
    </xf>
    <xf numFmtId="0" fontId="49" fillId="47" borderId="12" xfId="0" applyFont="1" applyFill="1" applyBorder="1" applyAlignment="1" applyProtection="1">
      <alignment horizontal="left" vertical="center" wrapText="1"/>
      <protection locked="0"/>
    </xf>
    <xf numFmtId="164" fontId="26" fillId="0" borderId="12" xfId="0" applyNumberFormat="1" applyFont="1" applyBorder="1" applyAlignment="1">
      <alignment horizontal="center" vertical="center" wrapText="1"/>
    </xf>
    <xf numFmtId="0" fontId="26" fillId="0" borderId="15" xfId="0" applyFont="1" applyBorder="1" applyAlignment="1">
      <alignment vertical="center" wrapText="1"/>
    </xf>
    <xf numFmtId="0" fontId="49" fillId="10" borderId="12" xfId="0" applyFont="1" applyFill="1" applyBorder="1" applyAlignment="1">
      <alignment horizontal="left" vertical="top" wrapText="1"/>
    </xf>
    <xf numFmtId="0" fontId="26" fillId="41" borderId="12" xfId="0" applyFont="1" applyFill="1" applyBorder="1" applyAlignment="1">
      <alignment horizontal="center" vertical="center" wrapText="1"/>
    </xf>
    <xf numFmtId="0" fontId="48" fillId="0" borderId="12" xfId="0" applyFont="1" applyBorder="1" applyAlignment="1" applyProtection="1">
      <alignment horizontal="left" vertical="top" wrapText="1"/>
      <protection locked="0"/>
    </xf>
    <xf numFmtId="164" fontId="26" fillId="49" borderId="13" xfId="0" applyNumberFormat="1" applyFont="1" applyFill="1" applyBorder="1" applyAlignment="1">
      <alignment horizontal="center" vertical="center" wrapText="1"/>
    </xf>
    <xf numFmtId="9" fontId="26" fillId="10" borderId="13" xfId="0" applyNumberFormat="1" applyFont="1" applyFill="1" applyBorder="1" applyAlignment="1">
      <alignment horizontal="center" vertical="center" wrapText="1"/>
    </xf>
    <xf numFmtId="0" fontId="24" fillId="0" borderId="27" xfId="0" applyFont="1" applyBorder="1" applyAlignment="1">
      <alignment horizontal="center" vertical="center"/>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4" fillId="0" borderId="0" xfId="0" applyFont="1" applyFill="1" applyBorder="1" applyAlignment="1">
      <alignment horizontal="center" vertical="center"/>
    </xf>
    <xf numFmtId="0" fontId="26" fillId="49" borderId="13" xfId="0" applyFont="1" applyFill="1" applyBorder="1" applyAlignment="1">
      <alignment horizontal="center" vertical="center" wrapText="1"/>
    </xf>
    <xf numFmtId="164" fontId="26" fillId="49" borderId="14" xfId="0" applyNumberFormat="1" applyFont="1" applyFill="1" applyBorder="1" applyAlignment="1">
      <alignment horizontal="center" vertical="center" wrapText="1"/>
    </xf>
    <xf numFmtId="164" fontId="26" fillId="49" borderId="22" xfId="0" applyNumberFormat="1" applyFont="1" applyFill="1" applyBorder="1" applyAlignment="1">
      <alignment horizontal="center" vertical="center" wrapText="1"/>
    </xf>
  </cellXfs>
  <cellStyles count="72">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Excel Built-in Normal" xfId="63"/>
    <cellStyle name="Hyperlink" xfId="64"/>
    <cellStyle name="Komórka połączona" xfId="65"/>
    <cellStyle name="Komórka zaznaczona" xfId="66"/>
    <cellStyle name="Nagłówek 1" xfId="67"/>
    <cellStyle name="Nagłówek 2" xfId="68"/>
    <cellStyle name="Nagłówek 3" xfId="69"/>
    <cellStyle name="Nagłówek 4" xfId="70"/>
    <cellStyle name="Neutralne" xfId="71"/>
    <cellStyle name="Neutralny" xfId="72"/>
    <cellStyle name="Normalny 2" xfId="73"/>
    <cellStyle name="Obliczenia" xfId="74"/>
    <cellStyle name="Followed Hyperlink" xfId="75"/>
    <cellStyle name="Percent" xfId="76"/>
    <cellStyle name="Suma" xfId="77"/>
    <cellStyle name="Tekst objaśnienia" xfId="78"/>
    <cellStyle name="Tekst ostrzeżenia" xfId="79"/>
    <cellStyle name="Tytuł" xfId="80"/>
    <cellStyle name="Uwaga" xfId="81"/>
    <cellStyle name="Currency" xfId="82"/>
    <cellStyle name="Currency [0]" xfId="83"/>
    <cellStyle name="Złe" xfId="84"/>
    <cellStyle name="Zły"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66FF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66"/>
      <rgbColor rgb="0000FFFF"/>
      <rgbColor rgb="009900FF"/>
      <rgbColor rgb="00800000"/>
      <rgbColor rgb="00008080"/>
      <rgbColor rgb="003333FF"/>
      <rgbColor rgb="0000CCFF"/>
      <rgbColor rgb="00CCFFFF"/>
      <rgbColor rgb="00CCFFCC"/>
      <rgbColor rgb="00FFFF99"/>
      <rgbColor rgb="0099CCFF"/>
      <rgbColor rgb="00FF99CC"/>
      <rgbColor rgb="00CC99FF"/>
      <rgbColor rgb="00FFCC99"/>
      <rgbColor rgb="006666FF"/>
      <rgbColor rgb="0033CCCC"/>
      <rgbColor rgb="0099CC00"/>
      <rgbColor rgb="0066FF00"/>
      <rgbColor rgb="00FF9900"/>
      <rgbColor rgb="00FF3333"/>
      <rgbColor rgb="00666699"/>
      <rgbColor rgb="00969696"/>
      <rgbColor rgb="00003366"/>
      <rgbColor rgb="000099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1357"/>
  <sheetViews>
    <sheetView tabSelected="1" zoomScale="80" zoomScaleNormal="80" zoomScalePageLayoutView="0" workbookViewId="0" topLeftCell="A441">
      <selection activeCell="C450" sqref="C450"/>
    </sheetView>
  </sheetViews>
  <sheetFormatPr defaultColWidth="9.140625" defaultRowHeight="12.75" customHeight="1"/>
  <cols>
    <col min="1" max="1" width="6.8515625" style="1" customWidth="1"/>
    <col min="2" max="2" width="9.140625" style="22" customWidth="1"/>
    <col min="3" max="3" width="57.00390625" style="11" customWidth="1"/>
    <col min="4" max="4" width="37.8515625" style="11" customWidth="1"/>
    <col min="5" max="5" width="38.140625" style="11" customWidth="1"/>
    <col min="6" max="6" width="13.57421875" style="12" customWidth="1"/>
    <col min="7" max="7" width="11.8515625" style="12" customWidth="1"/>
    <col min="8" max="8" width="16.57421875" style="12" customWidth="1"/>
    <col min="9" max="9" width="21.57421875" style="13" customWidth="1"/>
    <col min="10" max="10" width="10.57421875" style="12" customWidth="1"/>
    <col min="11" max="11" width="16.140625" style="12" customWidth="1"/>
    <col min="12" max="12" width="13.8515625" style="12" customWidth="1"/>
    <col min="13" max="13" width="32.8515625" style="126" customWidth="1"/>
    <col min="14" max="14" width="12.00390625" style="2" customWidth="1"/>
    <col min="15" max="15" width="11.140625" style="2" customWidth="1"/>
    <col min="16" max="55" width="9.140625" style="210" customWidth="1"/>
    <col min="56" max="101" width="9.140625" style="2" customWidth="1"/>
    <col min="102" max="114" width="9.140625" style="1" customWidth="1"/>
    <col min="115" max="16384" width="9.140625" style="3" customWidth="1"/>
  </cols>
  <sheetData>
    <row r="1" spans="2:13" ht="12.75" customHeight="1">
      <c r="B1" s="10"/>
      <c r="M1" s="10"/>
    </row>
    <row r="2" spans="2:13" ht="12.75" customHeight="1">
      <c r="B2" s="10"/>
      <c r="M2" s="10"/>
    </row>
    <row r="3" spans="2:13" ht="12.75" customHeight="1">
      <c r="B3" s="10"/>
      <c r="M3" s="10"/>
    </row>
    <row r="4" spans="2:13" ht="12.75" customHeight="1" thickBot="1">
      <c r="B4" s="10"/>
      <c r="M4" s="10"/>
    </row>
    <row r="5" spans="2:13" ht="27" customHeight="1" thickBot="1">
      <c r="B5" s="328" t="s">
        <v>180</v>
      </c>
      <c r="C5" s="328"/>
      <c r="D5" s="328"/>
      <c r="E5" s="328"/>
      <c r="F5" s="328"/>
      <c r="G5" s="328"/>
      <c r="H5" s="328"/>
      <c r="I5" s="328"/>
      <c r="J5" s="328"/>
      <c r="K5" s="328"/>
      <c r="L5" s="328"/>
      <c r="M5" s="328"/>
    </row>
    <row r="6" spans="2:13" ht="11.25" customHeight="1" thickBot="1">
      <c r="B6" s="328"/>
      <c r="C6" s="328"/>
      <c r="D6" s="328"/>
      <c r="E6" s="328"/>
      <c r="F6" s="328"/>
      <c r="G6" s="328"/>
      <c r="H6" s="328"/>
      <c r="I6" s="328"/>
      <c r="J6" s="328"/>
      <c r="K6" s="328"/>
      <c r="L6" s="328"/>
      <c r="M6" s="328"/>
    </row>
    <row r="7" ht="13.5" customHeight="1" thickBot="1">
      <c r="B7" s="10"/>
    </row>
    <row r="8" spans="2:13" ht="12.75" customHeight="1" thickBot="1">
      <c r="B8" s="329" t="s">
        <v>0</v>
      </c>
      <c r="C8" s="329"/>
      <c r="D8" s="329"/>
      <c r="E8" s="329"/>
      <c r="F8" s="329"/>
      <c r="G8" s="329"/>
      <c r="H8" s="329"/>
      <c r="I8" s="329"/>
      <c r="J8" s="329"/>
      <c r="K8" s="329"/>
      <c r="L8" s="329"/>
      <c r="M8" s="329"/>
    </row>
    <row r="9" spans="2:13" ht="37.5" customHeight="1" thickBot="1">
      <c r="B9" s="330"/>
      <c r="C9" s="330"/>
      <c r="D9" s="330"/>
      <c r="E9" s="330"/>
      <c r="F9" s="330"/>
      <c r="G9" s="330"/>
      <c r="H9" s="330"/>
      <c r="I9" s="330"/>
      <c r="J9" s="330"/>
      <c r="K9" s="330"/>
      <c r="L9" s="330"/>
      <c r="M9" s="330"/>
    </row>
    <row r="10" spans="2:13" ht="42" customHeight="1" thickBot="1">
      <c r="B10" s="331" t="s">
        <v>1</v>
      </c>
      <c r="C10" s="332"/>
      <c r="D10" s="332"/>
      <c r="E10" s="332"/>
      <c r="F10" s="332"/>
      <c r="G10" s="332"/>
      <c r="H10" s="332"/>
      <c r="I10" s="332"/>
      <c r="J10" s="332"/>
      <c r="K10" s="332"/>
      <c r="L10" s="332"/>
      <c r="M10" s="333"/>
    </row>
    <row r="11" spans="2:13" ht="12.75" customHeight="1">
      <c r="B11" s="10"/>
      <c r="M11" s="10"/>
    </row>
    <row r="12" spans="2:55" s="4" customFormat="1" ht="27.75" customHeight="1">
      <c r="B12" s="14"/>
      <c r="C12" s="334"/>
      <c r="D12" s="334"/>
      <c r="E12" s="334"/>
      <c r="F12" s="334"/>
      <c r="G12" s="334"/>
      <c r="H12" s="334"/>
      <c r="I12" s="334"/>
      <c r="J12" s="334"/>
      <c r="K12" s="334"/>
      <c r="L12" s="334"/>
      <c r="M12" s="334"/>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row>
    <row r="13" spans="2:13" ht="30" customHeight="1">
      <c r="B13" s="163"/>
      <c r="C13" s="257"/>
      <c r="D13" s="257"/>
      <c r="E13" s="257"/>
      <c r="F13" s="133"/>
      <c r="G13" s="133"/>
      <c r="H13" s="134"/>
      <c r="I13" s="219"/>
      <c r="J13" s="219"/>
      <c r="K13" s="219"/>
      <c r="L13" s="219"/>
      <c r="M13" s="219"/>
    </row>
    <row r="14" spans="2:13" ht="30" customHeight="1">
      <c r="B14" s="126"/>
      <c r="C14" s="166" t="s">
        <v>217</v>
      </c>
      <c r="D14" s="116" t="s">
        <v>2</v>
      </c>
      <c r="E14" s="116" t="s">
        <v>3</v>
      </c>
      <c r="F14" s="116" t="s">
        <v>4</v>
      </c>
      <c r="G14" s="126" t="s">
        <v>5</v>
      </c>
      <c r="H14" s="116" t="s">
        <v>6</v>
      </c>
      <c r="I14" s="116" t="s">
        <v>7</v>
      </c>
      <c r="J14" s="116" t="s">
        <v>8</v>
      </c>
      <c r="K14" s="116" t="s">
        <v>9</v>
      </c>
      <c r="L14" s="116" t="s">
        <v>10</v>
      </c>
      <c r="M14" s="116" t="s">
        <v>11</v>
      </c>
    </row>
    <row r="15" spans="2:13" ht="75" customHeight="1">
      <c r="B15" s="126"/>
      <c r="C15" s="116" t="s">
        <v>12</v>
      </c>
      <c r="D15" s="245" t="s">
        <v>13</v>
      </c>
      <c r="E15" s="116" t="s">
        <v>14</v>
      </c>
      <c r="F15" s="116" t="s">
        <v>15</v>
      </c>
      <c r="G15" s="258" t="s">
        <v>16</v>
      </c>
      <c r="H15" s="116" t="s">
        <v>17</v>
      </c>
      <c r="I15" s="116" t="s">
        <v>18</v>
      </c>
      <c r="J15" s="116" t="s">
        <v>19</v>
      </c>
      <c r="K15" s="116" t="s">
        <v>20</v>
      </c>
      <c r="L15" s="116" t="s">
        <v>21</v>
      </c>
      <c r="M15" s="116" t="s">
        <v>22</v>
      </c>
    </row>
    <row r="16" spans="2:15" ht="160.5" customHeight="1">
      <c r="B16" s="116" t="s">
        <v>23</v>
      </c>
      <c r="C16" s="259" t="s">
        <v>92</v>
      </c>
      <c r="D16" s="259"/>
      <c r="E16" s="259"/>
      <c r="F16" s="126" t="s">
        <v>24</v>
      </c>
      <c r="G16" s="126">
        <v>55</v>
      </c>
      <c r="H16" s="128"/>
      <c r="I16" s="128">
        <f>ROUND(G16*H16,2)</f>
        <v>0</v>
      </c>
      <c r="J16" s="260"/>
      <c r="K16" s="128">
        <f>ROUND(I16*J16,2)</f>
        <v>0</v>
      </c>
      <c r="L16" s="128">
        <f>ROUND(M16/G16,2)</f>
        <v>0</v>
      </c>
      <c r="M16" s="128">
        <f>ROUND(SUM(I16,K16),2)</f>
        <v>0</v>
      </c>
      <c r="O16" s="2" t="s">
        <v>35</v>
      </c>
    </row>
    <row r="17" spans="2:13" ht="25.5" customHeight="1">
      <c r="B17" s="126"/>
      <c r="C17" s="160"/>
      <c r="D17" s="160"/>
      <c r="E17" s="160"/>
      <c r="F17" s="129"/>
      <c r="G17" s="129"/>
      <c r="H17" s="162" t="s">
        <v>31</v>
      </c>
      <c r="I17" s="128">
        <f>SUM(I16)</f>
        <v>0</v>
      </c>
      <c r="J17" s="128"/>
      <c r="K17" s="128"/>
      <c r="L17" s="128"/>
      <c r="M17" s="128"/>
    </row>
    <row r="18" spans="2:13" ht="25.5" customHeight="1">
      <c r="B18" s="126"/>
      <c r="C18" s="160"/>
      <c r="D18" s="160"/>
      <c r="E18" s="160"/>
      <c r="F18" s="129"/>
      <c r="G18" s="129"/>
      <c r="H18" s="193"/>
      <c r="I18" s="128"/>
      <c r="J18" s="162" t="s">
        <v>32</v>
      </c>
      <c r="K18" s="128">
        <f>SUM(K16:K17)</f>
        <v>0</v>
      </c>
      <c r="L18" s="128"/>
      <c r="M18" s="128"/>
    </row>
    <row r="19" spans="2:13" ht="30" customHeight="1">
      <c r="B19" s="126"/>
      <c r="C19" s="160"/>
      <c r="D19" s="160"/>
      <c r="E19" s="160"/>
      <c r="F19" s="129"/>
      <c r="G19" s="129"/>
      <c r="H19" s="193"/>
      <c r="I19" s="128"/>
      <c r="J19" s="128"/>
      <c r="K19" s="128"/>
      <c r="L19" s="162" t="s">
        <v>33</v>
      </c>
      <c r="M19" s="128">
        <f>SUM(M16:M18)</f>
        <v>0</v>
      </c>
    </row>
    <row r="20" spans="1:114" s="5" customFormat="1" ht="30" customHeight="1">
      <c r="A20" s="3"/>
      <c r="B20" s="35"/>
      <c r="C20" s="36"/>
      <c r="D20" s="273"/>
      <c r="E20" s="273"/>
      <c r="F20" s="37"/>
      <c r="G20" s="37"/>
      <c r="H20" s="38"/>
      <c r="I20" s="39"/>
      <c r="J20" s="39"/>
      <c r="K20" s="39"/>
      <c r="L20" s="40"/>
      <c r="M20" s="219"/>
      <c r="N20" s="3"/>
      <c r="O20" s="3"/>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row>
    <row r="21" spans="1:114" ht="30" customHeight="1">
      <c r="A21" s="3"/>
      <c r="B21" s="274"/>
      <c r="C21" s="275" t="s">
        <v>34</v>
      </c>
      <c r="D21" s="276" t="s">
        <v>2</v>
      </c>
      <c r="E21" s="276" t="s">
        <v>3</v>
      </c>
      <c r="F21" s="277" t="s">
        <v>4</v>
      </c>
      <c r="G21" s="274" t="s">
        <v>5</v>
      </c>
      <c r="H21" s="277" t="s">
        <v>6</v>
      </c>
      <c r="I21" s="277" t="s">
        <v>7</v>
      </c>
      <c r="J21" s="277" t="s">
        <v>8</v>
      </c>
      <c r="K21" s="277" t="s">
        <v>9</v>
      </c>
      <c r="L21" s="278" t="s">
        <v>10</v>
      </c>
      <c r="M21" s="266" t="s">
        <v>11</v>
      </c>
      <c r="N21" s="3"/>
      <c r="O21" s="3"/>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row>
    <row r="22" spans="1:114" ht="81" customHeight="1">
      <c r="A22" s="3"/>
      <c r="B22" s="274"/>
      <c r="C22" s="279" t="s">
        <v>12</v>
      </c>
      <c r="D22" s="280" t="s">
        <v>13</v>
      </c>
      <c r="E22" s="281" t="s">
        <v>14</v>
      </c>
      <c r="F22" s="279" t="s">
        <v>15</v>
      </c>
      <c r="G22" s="296" t="s">
        <v>16</v>
      </c>
      <c r="H22" s="283" t="s">
        <v>17</v>
      </c>
      <c r="I22" s="283" t="s">
        <v>18</v>
      </c>
      <c r="J22" s="283" t="s">
        <v>19</v>
      </c>
      <c r="K22" s="283" t="s">
        <v>20</v>
      </c>
      <c r="L22" s="284" t="s">
        <v>21</v>
      </c>
      <c r="M22" s="266" t="s">
        <v>22</v>
      </c>
      <c r="N22" s="3"/>
      <c r="O22" s="3"/>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row>
    <row r="23" spans="1:114" ht="259.5" customHeight="1">
      <c r="A23" s="3"/>
      <c r="B23" s="274" t="s">
        <v>23</v>
      </c>
      <c r="C23" s="297" t="s">
        <v>182</v>
      </c>
      <c r="D23" s="291"/>
      <c r="E23" s="291"/>
      <c r="F23" s="274" t="s">
        <v>30</v>
      </c>
      <c r="G23" s="274">
        <v>540</v>
      </c>
      <c r="H23" s="287"/>
      <c r="I23" s="287">
        <f>ROUND(G23*H23,2)</f>
        <v>0</v>
      </c>
      <c r="J23" s="288"/>
      <c r="K23" s="287">
        <f>ROUND(I23*J23,2)</f>
        <v>0</v>
      </c>
      <c r="L23" s="289">
        <f>ROUND(M23/G23,2)</f>
        <v>0</v>
      </c>
      <c r="M23" s="267">
        <f>ROUND(SUM(I23,K23),2)</f>
        <v>0</v>
      </c>
      <c r="N23" s="3"/>
      <c r="O23" s="3"/>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row>
    <row r="24" spans="1:114" ht="25.5" customHeight="1">
      <c r="A24" s="3"/>
      <c r="B24" s="274"/>
      <c r="C24" s="290"/>
      <c r="D24" s="291"/>
      <c r="E24" s="291"/>
      <c r="F24" s="292"/>
      <c r="G24" s="292"/>
      <c r="H24" s="113" t="s">
        <v>31</v>
      </c>
      <c r="I24" s="287">
        <f>SUM(I23)</f>
        <v>0</v>
      </c>
      <c r="J24" s="287"/>
      <c r="K24" s="287"/>
      <c r="L24" s="289"/>
      <c r="M24" s="267"/>
      <c r="N24" s="3"/>
      <c r="O24" s="3"/>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row>
    <row r="25" spans="1:114" ht="25.5" customHeight="1">
      <c r="A25" s="3"/>
      <c r="B25" s="274"/>
      <c r="C25" s="290"/>
      <c r="D25" s="291"/>
      <c r="E25" s="291"/>
      <c r="F25" s="292"/>
      <c r="G25" s="292"/>
      <c r="H25" s="293"/>
      <c r="I25" s="287"/>
      <c r="J25" s="113" t="s">
        <v>32</v>
      </c>
      <c r="K25" s="287">
        <f>SUM(K23:K24)</f>
        <v>0</v>
      </c>
      <c r="L25" s="289"/>
      <c r="M25" s="267"/>
      <c r="N25" s="3"/>
      <c r="O25" s="3"/>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spans="1:114" ht="30" customHeight="1">
      <c r="A26" s="3"/>
      <c r="B26" s="274"/>
      <c r="C26" s="290"/>
      <c r="D26" s="291"/>
      <c r="E26" s="291"/>
      <c r="F26" s="292"/>
      <c r="G26" s="292"/>
      <c r="H26" s="293"/>
      <c r="I26" s="287"/>
      <c r="J26" s="287"/>
      <c r="K26" s="287"/>
      <c r="L26" s="115" t="s">
        <v>33</v>
      </c>
      <c r="M26" s="267">
        <f>SUM(M23:M25)</f>
        <v>0</v>
      </c>
      <c r="N26" s="3"/>
      <c r="O26" s="3"/>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row>
    <row r="27" spans="1:114" ht="30" customHeight="1">
      <c r="A27" s="3"/>
      <c r="B27" s="274"/>
      <c r="C27" s="290"/>
      <c r="D27" s="291"/>
      <c r="E27" s="291"/>
      <c r="F27" s="292"/>
      <c r="G27" s="292"/>
      <c r="H27" s="293"/>
      <c r="I27" s="287"/>
      <c r="J27" s="287"/>
      <c r="K27" s="287"/>
      <c r="L27" s="289"/>
      <c r="M27" s="267"/>
      <c r="N27" s="3"/>
      <c r="O27" s="3"/>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row>
    <row r="28" spans="1:114" s="5" customFormat="1" ht="30" customHeight="1">
      <c r="A28" s="1"/>
      <c r="B28" s="35"/>
      <c r="C28" s="36"/>
      <c r="D28" s="229"/>
      <c r="E28" s="229"/>
      <c r="F28" s="37"/>
      <c r="G28" s="37"/>
      <c r="H28" s="38"/>
      <c r="I28" s="39"/>
      <c r="J28" s="39"/>
      <c r="K28" s="39"/>
      <c r="L28" s="40"/>
      <c r="M28" s="219"/>
      <c r="N28" s="2"/>
      <c r="O28" s="2"/>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1"/>
      <c r="CY28" s="1"/>
      <c r="CZ28" s="1"/>
      <c r="DA28" s="1"/>
      <c r="DB28" s="1"/>
      <c r="DC28" s="1"/>
      <c r="DD28" s="1"/>
      <c r="DE28" s="1"/>
      <c r="DF28" s="1"/>
      <c r="DG28" s="1"/>
      <c r="DH28" s="1"/>
      <c r="DI28" s="1"/>
      <c r="DJ28" s="1"/>
    </row>
    <row r="29" spans="3:13" ht="30" customHeight="1">
      <c r="C29" s="41" t="s">
        <v>218</v>
      </c>
      <c r="D29" s="42" t="s">
        <v>2</v>
      </c>
      <c r="E29" s="42" t="s">
        <v>3</v>
      </c>
      <c r="F29" s="42" t="s">
        <v>4</v>
      </c>
      <c r="G29" s="22" t="s">
        <v>5</v>
      </c>
      <c r="H29" s="42" t="s">
        <v>6</v>
      </c>
      <c r="I29" s="42" t="s">
        <v>7</v>
      </c>
      <c r="J29" s="42" t="s">
        <v>8</v>
      </c>
      <c r="K29" s="42" t="s">
        <v>9</v>
      </c>
      <c r="L29" s="43" t="s">
        <v>10</v>
      </c>
      <c r="M29" s="116" t="s">
        <v>11</v>
      </c>
    </row>
    <row r="30" spans="3:13" ht="81" customHeight="1">
      <c r="C30" s="15" t="s">
        <v>12</v>
      </c>
      <c r="D30" s="227" t="s">
        <v>13</v>
      </c>
      <c r="E30" s="15" t="s">
        <v>14</v>
      </c>
      <c r="F30" s="15" t="s">
        <v>15</v>
      </c>
      <c r="G30" s="66" t="s">
        <v>16</v>
      </c>
      <c r="H30" s="17" t="s">
        <v>17</v>
      </c>
      <c r="I30" s="17" t="s">
        <v>18</v>
      </c>
      <c r="J30" s="17" t="s">
        <v>19</v>
      </c>
      <c r="K30" s="17" t="s">
        <v>20</v>
      </c>
      <c r="L30" s="18" t="s">
        <v>21</v>
      </c>
      <c r="M30" s="116" t="s">
        <v>22</v>
      </c>
    </row>
    <row r="31" spans="2:13" ht="33.75" customHeight="1">
      <c r="B31" s="22" t="s">
        <v>23</v>
      </c>
      <c r="C31" s="44" t="s">
        <v>93</v>
      </c>
      <c r="D31" s="45"/>
      <c r="E31" s="45"/>
      <c r="F31" s="22" t="s">
        <v>30</v>
      </c>
      <c r="G31" s="22">
        <v>16</v>
      </c>
      <c r="H31" s="23"/>
      <c r="I31" s="23">
        <f>ROUND(G31*H31,2)</f>
        <v>0</v>
      </c>
      <c r="J31" s="48"/>
      <c r="K31" s="23">
        <f>ROUND(I31*J31,2)</f>
        <v>0</v>
      </c>
      <c r="L31" s="24">
        <f>ROUND(M31/G31,2)</f>
        <v>0</v>
      </c>
      <c r="M31" s="128">
        <f>ROUND(SUM(I31,K31),2)</f>
        <v>0</v>
      </c>
    </row>
    <row r="32" spans="2:13" ht="48" customHeight="1">
      <c r="B32" s="22" t="s">
        <v>25</v>
      </c>
      <c r="C32" s="44" t="s">
        <v>94</v>
      </c>
      <c r="D32" s="45"/>
      <c r="E32" s="45"/>
      <c r="F32" s="22" t="s">
        <v>30</v>
      </c>
      <c r="G32" s="22">
        <v>7</v>
      </c>
      <c r="H32" s="23"/>
      <c r="I32" s="23">
        <f>ROUND(G32*H32,2)</f>
        <v>0</v>
      </c>
      <c r="J32" s="48"/>
      <c r="K32" s="23">
        <f>ROUND(I32*J32,2)</f>
        <v>0</v>
      </c>
      <c r="L32" s="24">
        <f>ROUND(M32/G32,2)</f>
        <v>0</v>
      </c>
      <c r="M32" s="128">
        <f>ROUND(SUM(I32,K32),2)</f>
        <v>0</v>
      </c>
    </row>
    <row r="33" spans="2:13" ht="90" customHeight="1">
      <c r="B33" s="22" t="s">
        <v>26</v>
      </c>
      <c r="C33" s="44" t="s">
        <v>95</v>
      </c>
      <c r="D33" s="45"/>
      <c r="E33" s="45"/>
      <c r="F33" s="22" t="s">
        <v>30</v>
      </c>
      <c r="G33" s="22">
        <v>10</v>
      </c>
      <c r="H33" s="23"/>
      <c r="I33" s="23">
        <f>ROUND(G33*H33,2)</f>
        <v>0</v>
      </c>
      <c r="J33" s="48"/>
      <c r="K33" s="23">
        <f>ROUND(I33*J33,2)</f>
        <v>0</v>
      </c>
      <c r="L33" s="24">
        <f>ROUND(M33/G33,2)</f>
        <v>0</v>
      </c>
      <c r="M33" s="128">
        <f>ROUND(SUM(I33,K33),2)</f>
        <v>0</v>
      </c>
    </row>
    <row r="34" spans="2:13" ht="54.75" customHeight="1">
      <c r="B34" s="22" t="s">
        <v>27</v>
      </c>
      <c r="C34" s="44" t="s">
        <v>96</v>
      </c>
      <c r="D34" s="45"/>
      <c r="E34" s="45"/>
      <c r="F34" s="22" t="s">
        <v>30</v>
      </c>
      <c r="G34" s="22">
        <v>2</v>
      </c>
      <c r="H34" s="23"/>
      <c r="I34" s="23">
        <f>ROUND(G34*H34,2)</f>
        <v>0</v>
      </c>
      <c r="J34" s="48"/>
      <c r="K34" s="23">
        <f>ROUND(I34*J34,2)</f>
        <v>0</v>
      </c>
      <c r="L34" s="24">
        <f>ROUND(M34/G34,2)</f>
        <v>0</v>
      </c>
      <c r="M34" s="128">
        <f>ROUND(SUM(I34,K34),2)</f>
        <v>0</v>
      </c>
    </row>
    <row r="35" spans="3:13" ht="33.75" customHeight="1">
      <c r="C35" s="26" t="s">
        <v>37</v>
      </c>
      <c r="D35" s="230"/>
      <c r="E35" s="230"/>
      <c r="F35" s="71"/>
      <c r="G35" s="22"/>
      <c r="H35" s="71"/>
      <c r="I35" s="23"/>
      <c r="J35" s="22"/>
      <c r="K35" s="23"/>
      <c r="L35" s="24"/>
      <c r="M35" s="128"/>
    </row>
    <row r="36" spans="3:13" ht="25.5" customHeight="1">
      <c r="C36" s="19"/>
      <c r="D36" s="20"/>
      <c r="E36" s="20"/>
      <c r="F36" s="27"/>
      <c r="G36" s="27"/>
      <c r="H36" s="113" t="s">
        <v>31</v>
      </c>
      <c r="I36" s="23">
        <f>SUM(I31:I35)</f>
        <v>0</v>
      </c>
      <c r="J36" s="23"/>
      <c r="K36" s="23"/>
      <c r="L36" s="24"/>
      <c r="M36" s="128"/>
    </row>
    <row r="37" spans="3:13" ht="25.5" customHeight="1">
      <c r="C37" s="19"/>
      <c r="D37" s="20"/>
      <c r="E37" s="20"/>
      <c r="F37" s="27"/>
      <c r="G37" s="27"/>
      <c r="H37" s="28"/>
      <c r="I37" s="23"/>
      <c r="J37" s="113" t="s">
        <v>32</v>
      </c>
      <c r="K37" s="23">
        <f>SUM(K31:K36)</f>
        <v>0</v>
      </c>
      <c r="L37" s="24"/>
      <c r="M37" s="128"/>
    </row>
    <row r="38" spans="3:13" ht="30" customHeight="1">
      <c r="C38" s="19"/>
      <c r="D38" s="20"/>
      <c r="E38" s="20"/>
      <c r="F38" s="27"/>
      <c r="G38" s="27"/>
      <c r="H38" s="28"/>
      <c r="I38" s="23"/>
      <c r="J38" s="23"/>
      <c r="K38" s="23"/>
      <c r="L38" s="115" t="s">
        <v>33</v>
      </c>
      <c r="M38" s="128">
        <f>SUM(M31:M37)</f>
        <v>0</v>
      </c>
    </row>
    <row r="39" spans="3:13" ht="30" customHeight="1">
      <c r="C39" s="19"/>
      <c r="D39" s="20"/>
      <c r="E39" s="20"/>
      <c r="F39" s="27"/>
      <c r="G39" s="27"/>
      <c r="H39" s="28"/>
      <c r="I39" s="23"/>
      <c r="J39" s="23"/>
      <c r="K39" s="23"/>
      <c r="L39" s="24"/>
      <c r="M39" s="128"/>
    </row>
    <row r="40" spans="3:13" ht="30" customHeight="1">
      <c r="C40" s="19"/>
      <c r="D40" s="20"/>
      <c r="E40" s="20"/>
      <c r="F40" s="27"/>
      <c r="G40" s="27"/>
      <c r="H40" s="28"/>
      <c r="I40" s="23"/>
      <c r="J40" s="23"/>
      <c r="K40" s="23"/>
      <c r="L40" s="24"/>
      <c r="M40" s="128"/>
    </row>
    <row r="41" spans="1:114" s="5" customFormat="1" ht="30" customHeight="1">
      <c r="A41" s="1"/>
      <c r="B41" s="35"/>
      <c r="C41" s="36"/>
      <c r="D41" s="229"/>
      <c r="E41" s="229"/>
      <c r="F41" s="37"/>
      <c r="G41" s="37"/>
      <c r="H41" s="38"/>
      <c r="I41" s="39"/>
      <c r="J41" s="39"/>
      <c r="K41" s="39"/>
      <c r="L41" s="40"/>
      <c r="M41" s="219"/>
      <c r="N41" s="2"/>
      <c r="O41" s="2"/>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1"/>
      <c r="CY41" s="1"/>
      <c r="CZ41" s="1"/>
      <c r="DA41" s="1"/>
      <c r="DB41" s="1"/>
      <c r="DC41" s="1"/>
      <c r="DD41" s="1"/>
      <c r="DE41" s="1"/>
      <c r="DF41" s="1"/>
      <c r="DG41" s="1"/>
      <c r="DH41" s="1"/>
      <c r="DI41" s="1"/>
      <c r="DJ41" s="1"/>
    </row>
    <row r="42" spans="3:13" ht="30" customHeight="1">
      <c r="C42" s="41" t="s">
        <v>219</v>
      </c>
      <c r="D42" s="42" t="s">
        <v>2</v>
      </c>
      <c r="E42" s="42" t="s">
        <v>3</v>
      </c>
      <c r="F42" s="42" t="s">
        <v>4</v>
      </c>
      <c r="G42" s="22" t="s">
        <v>5</v>
      </c>
      <c r="H42" s="42" t="s">
        <v>6</v>
      </c>
      <c r="I42" s="42" t="s">
        <v>7</v>
      </c>
      <c r="J42" s="42" t="s">
        <v>8</v>
      </c>
      <c r="K42" s="42" t="s">
        <v>9</v>
      </c>
      <c r="L42" s="43" t="s">
        <v>10</v>
      </c>
      <c r="M42" s="116" t="s">
        <v>11</v>
      </c>
    </row>
    <row r="43" spans="3:13" ht="81" customHeight="1">
      <c r="C43" s="15" t="s">
        <v>12</v>
      </c>
      <c r="D43" s="227" t="s">
        <v>13</v>
      </c>
      <c r="E43" s="15" t="s">
        <v>14</v>
      </c>
      <c r="F43" s="15" t="s">
        <v>15</v>
      </c>
      <c r="G43" s="66" t="s">
        <v>16</v>
      </c>
      <c r="H43" s="17" t="s">
        <v>17</v>
      </c>
      <c r="I43" s="17" t="s">
        <v>18</v>
      </c>
      <c r="J43" s="17" t="s">
        <v>19</v>
      </c>
      <c r="K43" s="17" t="s">
        <v>20</v>
      </c>
      <c r="L43" s="18" t="s">
        <v>21</v>
      </c>
      <c r="M43" s="116" t="s">
        <v>22</v>
      </c>
    </row>
    <row r="44" spans="2:13" ht="156.75" customHeight="1">
      <c r="B44" s="22" t="s">
        <v>23</v>
      </c>
      <c r="C44" s="44" t="s">
        <v>133</v>
      </c>
      <c r="D44" s="45"/>
      <c r="E44" s="45"/>
      <c r="F44" s="22" t="s">
        <v>30</v>
      </c>
      <c r="G44" s="22">
        <v>220</v>
      </c>
      <c r="H44" s="23"/>
      <c r="I44" s="23">
        <f>ROUND(G44*H44,2)</f>
        <v>0</v>
      </c>
      <c r="J44" s="48"/>
      <c r="K44" s="23">
        <f>ROUND(I44*J44,2)</f>
        <v>0</v>
      </c>
      <c r="L44" s="24">
        <f>ROUND(M44/G44,2)</f>
        <v>0</v>
      </c>
      <c r="M44" s="128">
        <f>ROUND(SUM(I44,K44),2)</f>
        <v>0</v>
      </c>
    </row>
    <row r="45" spans="3:13" ht="25.5" customHeight="1">
      <c r="C45" s="19"/>
      <c r="D45" s="20"/>
      <c r="E45" s="20"/>
      <c r="F45" s="27"/>
      <c r="G45" s="27"/>
      <c r="H45" s="113" t="s">
        <v>31</v>
      </c>
      <c r="I45" s="23">
        <f>SUM(I44)</f>
        <v>0</v>
      </c>
      <c r="J45" s="23"/>
      <c r="K45" s="23"/>
      <c r="L45" s="24"/>
      <c r="M45" s="128"/>
    </row>
    <row r="46" spans="3:13" ht="25.5" customHeight="1">
      <c r="C46" s="19"/>
      <c r="D46" s="20"/>
      <c r="E46" s="20"/>
      <c r="F46" s="27"/>
      <c r="G46" s="27"/>
      <c r="H46" s="28"/>
      <c r="I46" s="23"/>
      <c r="J46" s="113" t="s">
        <v>32</v>
      </c>
      <c r="K46" s="23">
        <f>SUM(K44:K45)</f>
        <v>0</v>
      </c>
      <c r="L46" s="24"/>
      <c r="M46" s="128"/>
    </row>
    <row r="47" spans="3:13" ht="30" customHeight="1">
      <c r="C47" s="19"/>
      <c r="D47" s="20"/>
      <c r="E47" s="20"/>
      <c r="F47" s="27"/>
      <c r="G47" s="27"/>
      <c r="H47" s="28"/>
      <c r="I47" s="23"/>
      <c r="J47" s="23"/>
      <c r="K47" s="23"/>
      <c r="L47" s="115" t="s">
        <v>33</v>
      </c>
      <c r="M47" s="128">
        <f>SUM(M44:M46)</f>
        <v>0</v>
      </c>
    </row>
    <row r="48" spans="3:13" ht="30" customHeight="1">
      <c r="C48" s="19"/>
      <c r="D48" s="20"/>
      <c r="E48" s="20"/>
      <c r="F48" s="27"/>
      <c r="G48" s="27"/>
      <c r="H48" s="28"/>
      <c r="I48" s="23"/>
      <c r="J48" s="23"/>
      <c r="K48" s="23"/>
      <c r="L48" s="24"/>
      <c r="M48" s="128"/>
    </row>
    <row r="49" spans="1:114" s="5" customFormat="1" ht="39.75" customHeight="1">
      <c r="A49" s="1"/>
      <c r="B49" s="35"/>
      <c r="C49" s="36"/>
      <c r="D49" s="229"/>
      <c r="E49" s="229"/>
      <c r="F49" s="37"/>
      <c r="G49" s="37"/>
      <c r="H49" s="38"/>
      <c r="I49" s="74"/>
      <c r="J49" s="74"/>
      <c r="K49" s="74"/>
      <c r="L49" s="40"/>
      <c r="M49" s="219"/>
      <c r="N49" s="2"/>
      <c r="O49" s="2"/>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1"/>
      <c r="CY49" s="1"/>
      <c r="CZ49" s="1"/>
      <c r="DA49" s="1"/>
      <c r="DB49" s="1"/>
      <c r="DC49" s="1"/>
      <c r="DD49" s="1"/>
      <c r="DE49" s="1"/>
      <c r="DF49" s="1"/>
      <c r="DG49" s="1"/>
      <c r="DH49" s="1"/>
      <c r="DI49" s="1"/>
      <c r="DJ49" s="1"/>
    </row>
    <row r="50" spans="3:13" ht="43.5" customHeight="1">
      <c r="C50" s="41" t="s">
        <v>220</v>
      </c>
      <c r="D50" s="42" t="s">
        <v>2</v>
      </c>
      <c r="E50" s="42" t="s">
        <v>3</v>
      </c>
      <c r="F50" s="42" t="s">
        <v>4</v>
      </c>
      <c r="G50" s="22" t="s">
        <v>5</v>
      </c>
      <c r="H50" s="42" t="s">
        <v>6</v>
      </c>
      <c r="I50" s="75" t="s">
        <v>7</v>
      </c>
      <c r="J50" s="75" t="s">
        <v>8</v>
      </c>
      <c r="K50" s="75" t="s">
        <v>9</v>
      </c>
      <c r="L50" s="43" t="s">
        <v>10</v>
      </c>
      <c r="M50" s="116" t="s">
        <v>11</v>
      </c>
    </row>
    <row r="51" spans="3:13" ht="60" customHeight="1">
      <c r="C51" s="15" t="s">
        <v>12</v>
      </c>
      <c r="D51" s="227" t="s">
        <v>13</v>
      </c>
      <c r="E51" s="15" t="s">
        <v>14</v>
      </c>
      <c r="F51" s="15" t="s">
        <v>15</v>
      </c>
      <c r="G51" s="66" t="s">
        <v>16</v>
      </c>
      <c r="H51" s="18" t="s">
        <v>17</v>
      </c>
      <c r="I51" s="42" t="s">
        <v>18</v>
      </c>
      <c r="J51" s="42" t="s">
        <v>19</v>
      </c>
      <c r="K51" s="42" t="s">
        <v>20</v>
      </c>
      <c r="L51" s="76" t="s">
        <v>21</v>
      </c>
      <c r="M51" s="116" t="s">
        <v>22</v>
      </c>
    </row>
    <row r="52" spans="2:13" ht="316.5" customHeight="1">
      <c r="B52" s="22" t="s">
        <v>23</v>
      </c>
      <c r="C52" s="44" t="s">
        <v>172</v>
      </c>
      <c r="D52" s="45"/>
      <c r="E52" s="45"/>
      <c r="F52" s="22" t="s">
        <v>30</v>
      </c>
      <c r="G52" s="22">
        <v>1300</v>
      </c>
      <c r="H52" s="23"/>
      <c r="I52" s="33">
        <f>ROUND(G52*H52,2)</f>
        <v>0</v>
      </c>
      <c r="J52" s="77"/>
      <c r="K52" s="33">
        <f>ROUND(I52*J52,2)</f>
        <v>0</v>
      </c>
      <c r="L52" s="24">
        <f>ROUND(M52/G52,2)</f>
        <v>0</v>
      </c>
      <c r="M52" s="128">
        <f>ROUND(SUM(I52,K52),2)</f>
        <v>0</v>
      </c>
    </row>
    <row r="53" spans="3:13" ht="36.75" customHeight="1">
      <c r="C53" s="19"/>
      <c r="D53" s="20"/>
      <c r="E53" s="20"/>
      <c r="F53" s="27"/>
      <c r="G53" s="27"/>
      <c r="H53" s="113" t="s">
        <v>31</v>
      </c>
      <c r="I53" s="23">
        <f>SUM(I52)</f>
        <v>0</v>
      </c>
      <c r="J53" s="23"/>
      <c r="K53" s="23"/>
      <c r="L53" s="24"/>
      <c r="M53" s="128"/>
    </row>
    <row r="54" spans="3:13" ht="31.5" customHeight="1">
      <c r="C54" s="19"/>
      <c r="D54" s="20"/>
      <c r="E54" s="20"/>
      <c r="F54" s="27"/>
      <c r="G54" s="27"/>
      <c r="H54" s="28"/>
      <c r="I54" s="23"/>
      <c r="J54" s="113" t="s">
        <v>32</v>
      </c>
      <c r="K54" s="23">
        <f>SUM(K52:K53)</f>
        <v>0</v>
      </c>
      <c r="L54" s="24"/>
      <c r="M54" s="128"/>
    </row>
    <row r="55" spans="3:13" ht="30" customHeight="1">
      <c r="C55" s="19"/>
      <c r="D55" s="20"/>
      <c r="E55" s="20"/>
      <c r="F55" s="27"/>
      <c r="G55" s="27"/>
      <c r="H55" s="28"/>
      <c r="I55" s="23"/>
      <c r="J55" s="23"/>
      <c r="K55" s="23"/>
      <c r="L55" s="115" t="s">
        <v>33</v>
      </c>
      <c r="M55" s="128">
        <f>SUM(M52:M54)</f>
        <v>0</v>
      </c>
    </row>
    <row r="56" spans="3:13" ht="30" customHeight="1">
      <c r="C56" s="19"/>
      <c r="D56" s="20"/>
      <c r="E56" s="20"/>
      <c r="F56" s="27"/>
      <c r="G56" s="27"/>
      <c r="H56" s="28"/>
      <c r="I56" s="23"/>
      <c r="J56" s="23"/>
      <c r="K56" s="23"/>
      <c r="L56" s="24"/>
      <c r="M56" s="128"/>
    </row>
    <row r="57" spans="1:114" s="5" customFormat="1" ht="30" customHeight="1">
      <c r="A57" s="1"/>
      <c r="B57" s="35"/>
      <c r="C57" s="36"/>
      <c r="D57" s="229"/>
      <c r="E57" s="229"/>
      <c r="F57" s="37"/>
      <c r="G57" s="37"/>
      <c r="H57" s="38"/>
      <c r="I57" s="39"/>
      <c r="J57" s="39"/>
      <c r="K57" s="39"/>
      <c r="L57" s="40"/>
      <c r="M57" s="219"/>
      <c r="N57" s="2"/>
      <c r="O57" s="2"/>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1"/>
      <c r="CY57" s="1"/>
      <c r="CZ57" s="1"/>
      <c r="DA57" s="1"/>
      <c r="DB57" s="1"/>
      <c r="DC57" s="1"/>
      <c r="DD57" s="1"/>
      <c r="DE57" s="1"/>
      <c r="DF57" s="1"/>
      <c r="DG57" s="1"/>
      <c r="DH57" s="1"/>
      <c r="DI57" s="1"/>
      <c r="DJ57" s="1"/>
    </row>
    <row r="58" spans="3:13" ht="30" customHeight="1">
      <c r="C58" s="41" t="s">
        <v>221</v>
      </c>
      <c r="D58" s="42" t="s">
        <v>2</v>
      </c>
      <c r="E58" s="42" t="s">
        <v>3</v>
      </c>
      <c r="F58" s="42" t="s">
        <v>4</v>
      </c>
      <c r="G58" s="22" t="s">
        <v>5</v>
      </c>
      <c r="H58" s="42" t="s">
        <v>6</v>
      </c>
      <c r="I58" s="42" t="s">
        <v>7</v>
      </c>
      <c r="J58" s="42" t="s">
        <v>8</v>
      </c>
      <c r="K58" s="42" t="s">
        <v>9</v>
      </c>
      <c r="L58" s="43" t="s">
        <v>10</v>
      </c>
      <c r="M58" s="116" t="s">
        <v>11</v>
      </c>
    </row>
    <row r="59" spans="2:101" s="1" customFormat="1" ht="81" customHeight="1">
      <c r="B59" s="22"/>
      <c r="C59" s="15" t="s">
        <v>12</v>
      </c>
      <c r="D59" s="227" t="s">
        <v>13</v>
      </c>
      <c r="E59" s="15" t="s">
        <v>14</v>
      </c>
      <c r="F59" s="15" t="s">
        <v>15</v>
      </c>
      <c r="G59" s="66" t="s">
        <v>16</v>
      </c>
      <c r="H59" s="17" t="s">
        <v>17</v>
      </c>
      <c r="I59" s="17" t="s">
        <v>18</v>
      </c>
      <c r="J59" s="17" t="s">
        <v>19</v>
      </c>
      <c r="K59" s="17" t="s">
        <v>20</v>
      </c>
      <c r="L59" s="18" t="s">
        <v>21</v>
      </c>
      <c r="M59" s="116" t="s">
        <v>22</v>
      </c>
      <c r="N59" s="2"/>
      <c r="O59" s="2"/>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0"/>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row>
    <row r="60" spans="2:13" ht="102.75" customHeight="1">
      <c r="B60" s="65" t="s">
        <v>23</v>
      </c>
      <c r="C60" s="173" t="s">
        <v>41</v>
      </c>
      <c r="D60" s="44"/>
      <c r="E60" s="45"/>
      <c r="F60" s="22" t="s">
        <v>42</v>
      </c>
      <c r="G60" s="22">
        <v>3</v>
      </c>
      <c r="H60" s="23"/>
      <c r="I60" s="23">
        <f>ROUND(G60*H60,2)</f>
        <v>0</v>
      </c>
      <c r="J60" s="22"/>
      <c r="K60" s="23">
        <f>ROUND(I60*J60,2)</f>
        <v>0</v>
      </c>
      <c r="L60" s="24">
        <f>ROUND(M60/G60,2)</f>
        <v>0</v>
      </c>
      <c r="M60" s="128">
        <f>ROUND(SUM(I60,K60),2)</f>
        <v>0</v>
      </c>
    </row>
    <row r="61" spans="2:13" ht="93.75" customHeight="1">
      <c r="B61" s="65" t="s">
        <v>25</v>
      </c>
      <c r="C61" s="117" t="s">
        <v>135</v>
      </c>
      <c r="D61" s="44"/>
      <c r="E61" s="45"/>
      <c r="F61" s="22" t="s">
        <v>42</v>
      </c>
      <c r="G61" s="22">
        <v>1</v>
      </c>
      <c r="H61" s="23"/>
      <c r="I61" s="23"/>
      <c r="J61" s="22"/>
      <c r="K61" s="23"/>
      <c r="L61" s="24">
        <v>410</v>
      </c>
      <c r="M61" s="128">
        <v>410</v>
      </c>
    </row>
    <row r="62" spans="3:13" ht="25.5" customHeight="1">
      <c r="C62" s="30"/>
      <c r="D62" s="20"/>
      <c r="E62" s="20"/>
      <c r="F62" s="27"/>
      <c r="G62" s="27"/>
      <c r="H62" s="113" t="s">
        <v>31</v>
      </c>
      <c r="I62" s="23">
        <f>SUM(I60)</f>
        <v>0</v>
      </c>
      <c r="J62" s="23"/>
      <c r="K62" s="23"/>
      <c r="L62" s="24"/>
      <c r="M62" s="128"/>
    </row>
    <row r="63" spans="3:13" ht="25.5" customHeight="1">
      <c r="C63" s="19"/>
      <c r="D63" s="20"/>
      <c r="E63" s="20"/>
      <c r="F63" s="27"/>
      <c r="G63" s="27"/>
      <c r="H63" s="28"/>
      <c r="I63" s="23"/>
      <c r="J63" s="113" t="s">
        <v>32</v>
      </c>
      <c r="K63" s="23">
        <f>SUM(K60:K62)</f>
        <v>0</v>
      </c>
      <c r="L63" s="24"/>
      <c r="M63" s="128"/>
    </row>
    <row r="64" spans="3:13" ht="30" customHeight="1">
      <c r="C64" s="19"/>
      <c r="D64" s="20"/>
      <c r="E64" s="20"/>
      <c r="F64" s="27"/>
      <c r="G64" s="27"/>
      <c r="H64" s="28"/>
      <c r="I64" s="23"/>
      <c r="J64" s="23"/>
      <c r="K64" s="23"/>
      <c r="L64" s="115" t="s">
        <v>33</v>
      </c>
      <c r="M64" s="128">
        <f>SUM(M60:M63)</f>
        <v>410</v>
      </c>
    </row>
    <row r="65" spans="3:13" ht="30" customHeight="1">
      <c r="C65" s="19"/>
      <c r="D65" s="20"/>
      <c r="E65" s="20"/>
      <c r="F65" s="27"/>
      <c r="G65" s="27"/>
      <c r="H65" s="28"/>
      <c r="I65" s="23"/>
      <c r="J65" s="23"/>
      <c r="K65" s="23"/>
      <c r="L65" s="24"/>
      <c r="M65" s="128"/>
    </row>
    <row r="66" spans="1:114" s="5" customFormat="1" ht="30" customHeight="1">
      <c r="A66" s="1"/>
      <c r="B66" s="35"/>
      <c r="C66" s="36"/>
      <c r="D66" s="229"/>
      <c r="E66" s="229"/>
      <c r="F66" s="37"/>
      <c r="G66" s="37"/>
      <c r="H66" s="38"/>
      <c r="I66" s="39"/>
      <c r="J66" s="39"/>
      <c r="K66" s="39"/>
      <c r="L66" s="40"/>
      <c r="M66" s="219"/>
      <c r="N66" s="2"/>
      <c r="O66" s="2"/>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1"/>
      <c r="CY66" s="1"/>
      <c r="CZ66" s="1"/>
      <c r="DA66" s="1"/>
      <c r="DB66" s="1"/>
      <c r="DC66" s="1"/>
      <c r="DD66" s="1"/>
      <c r="DE66" s="1"/>
      <c r="DF66" s="1"/>
      <c r="DG66" s="1"/>
      <c r="DH66" s="1"/>
      <c r="DI66" s="1"/>
      <c r="DJ66" s="1"/>
    </row>
    <row r="67" spans="3:13" ht="30" customHeight="1">
      <c r="C67" s="41" t="s">
        <v>222</v>
      </c>
      <c r="D67" s="42" t="s">
        <v>2</v>
      </c>
      <c r="E67" s="42" t="s">
        <v>3</v>
      </c>
      <c r="F67" s="42" t="s">
        <v>4</v>
      </c>
      <c r="G67" s="22" t="s">
        <v>5</v>
      </c>
      <c r="H67" s="42" t="s">
        <v>6</v>
      </c>
      <c r="I67" s="42" t="s">
        <v>7</v>
      </c>
      <c r="J67" s="42" t="s">
        <v>8</v>
      </c>
      <c r="K67" s="42" t="s">
        <v>9</v>
      </c>
      <c r="L67" s="43" t="s">
        <v>10</v>
      </c>
      <c r="M67" s="116" t="s">
        <v>11</v>
      </c>
    </row>
    <row r="68" spans="2:101" s="1" customFormat="1" ht="81" customHeight="1">
      <c r="B68" s="22"/>
      <c r="C68" s="15" t="s">
        <v>12</v>
      </c>
      <c r="D68" s="227" t="s">
        <v>13</v>
      </c>
      <c r="E68" s="15" t="s">
        <v>14</v>
      </c>
      <c r="F68" s="15" t="s">
        <v>15</v>
      </c>
      <c r="G68" s="66" t="s">
        <v>16</v>
      </c>
      <c r="H68" s="17" t="s">
        <v>17</v>
      </c>
      <c r="I68" s="17" t="s">
        <v>18</v>
      </c>
      <c r="J68" s="17" t="s">
        <v>19</v>
      </c>
      <c r="K68" s="17" t="s">
        <v>20</v>
      </c>
      <c r="L68" s="18" t="s">
        <v>21</v>
      </c>
      <c r="M68" s="116" t="s">
        <v>22</v>
      </c>
      <c r="N68" s="2"/>
      <c r="O68" s="2"/>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row>
    <row r="69" spans="1:114" s="5" customFormat="1" ht="161.25" customHeight="1">
      <c r="A69" s="1"/>
      <c r="B69" s="22" t="s">
        <v>23</v>
      </c>
      <c r="C69" s="44" t="s">
        <v>97</v>
      </c>
      <c r="D69" s="68"/>
      <c r="E69" s="45"/>
      <c r="F69" s="22" t="s">
        <v>30</v>
      </c>
      <c r="G69" s="22">
        <v>8000</v>
      </c>
      <c r="H69" s="23"/>
      <c r="I69" s="23">
        <f aca="true" t="shared" si="0" ref="I69:I74">ROUND(G69*H69,2)</f>
        <v>0</v>
      </c>
      <c r="J69" s="22"/>
      <c r="K69" s="23">
        <f aca="true" t="shared" si="1" ref="K69:K74">ROUND(I69*J69,2)</f>
        <v>0</v>
      </c>
      <c r="L69" s="24">
        <f aca="true" t="shared" si="2" ref="L69:L74">ROUND(M69/G69,2)</f>
        <v>0</v>
      </c>
      <c r="M69" s="128">
        <f aca="true" t="shared" si="3" ref="M69:M74">ROUND(SUM(I69,K69),2)</f>
        <v>0</v>
      </c>
      <c r="N69" s="2"/>
      <c r="O69" s="2"/>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1"/>
      <c r="CY69" s="1"/>
      <c r="CZ69" s="1"/>
      <c r="DA69" s="1"/>
      <c r="DB69" s="1"/>
      <c r="DC69" s="1"/>
      <c r="DD69" s="1"/>
      <c r="DE69" s="1"/>
      <c r="DF69" s="1"/>
      <c r="DG69" s="1"/>
      <c r="DH69" s="1"/>
      <c r="DI69" s="1"/>
      <c r="DJ69" s="1"/>
    </row>
    <row r="70" spans="1:114" s="5" customFormat="1" ht="171" customHeight="1">
      <c r="A70" s="1"/>
      <c r="B70" s="22" t="s">
        <v>25</v>
      </c>
      <c r="C70" s="44" t="s">
        <v>98</v>
      </c>
      <c r="D70" s="45"/>
      <c r="E70" s="45"/>
      <c r="F70" s="22" t="s">
        <v>30</v>
      </c>
      <c r="G70" s="22">
        <v>900</v>
      </c>
      <c r="H70" s="23"/>
      <c r="I70" s="23">
        <f t="shared" si="0"/>
        <v>0</v>
      </c>
      <c r="J70" s="22"/>
      <c r="K70" s="23">
        <f t="shared" si="1"/>
        <v>0</v>
      </c>
      <c r="L70" s="24">
        <f t="shared" si="2"/>
        <v>0</v>
      </c>
      <c r="M70" s="128">
        <f t="shared" si="3"/>
        <v>0</v>
      </c>
      <c r="N70" s="2"/>
      <c r="O70" s="2"/>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1"/>
      <c r="CY70" s="1"/>
      <c r="CZ70" s="1"/>
      <c r="DA70" s="1"/>
      <c r="DB70" s="1"/>
      <c r="DC70" s="1"/>
      <c r="DD70" s="1"/>
      <c r="DE70" s="1"/>
      <c r="DF70" s="1"/>
      <c r="DG70" s="1"/>
      <c r="DH70" s="1"/>
      <c r="DI70" s="1"/>
      <c r="DJ70" s="1"/>
    </row>
    <row r="71" spans="1:114" s="5" customFormat="1" ht="106.5" customHeight="1">
      <c r="A71" s="1"/>
      <c r="B71" s="22" t="s">
        <v>26</v>
      </c>
      <c r="C71" s="44" t="s">
        <v>183</v>
      </c>
      <c r="D71" s="45"/>
      <c r="E71" s="45"/>
      <c r="F71" s="22" t="s">
        <v>30</v>
      </c>
      <c r="G71" s="22">
        <v>90</v>
      </c>
      <c r="H71" s="23"/>
      <c r="I71" s="23">
        <f t="shared" si="0"/>
        <v>0</v>
      </c>
      <c r="J71" s="22"/>
      <c r="K71" s="23">
        <f t="shared" si="1"/>
        <v>0</v>
      </c>
      <c r="L71" s="24">
        <f t="shared" si="2"/>
        <v>0</v>
      </c>
      <c r="M71" s="128">
        <f t="shared" si="3"/>
        <v>0</v>
      </c>
      <c r="N71" s="2"/>
      <c r="O71" s="2"/>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1"/>
      <c r="CY71" s="1"/>
      <c r="CZ71" s="1"/>
      <c r="DA71" s="1"/>
      <c r="DB71" s="1"/>
      <c r="DC71" s="1"/>
      <c r="DD71" s="1"/>
      <c r="DE71" s="1"/>
      <c r="DF71" s="1"/>
      <c r="DG71" s="1"/>
      <c r="DH71" s="1"/>
      <c r="DI71" s="1"/>
      <c r="DJ71" s="1"/>
    </row>
    <row r="72" spans="1:114" s="5" customFormat="1" ht="65.25" customHeight="1">
      <c r="A72" s="1"/>
      <c r="B72" s="22" t="s">
        <v>27</v>
      </c>
      <c r="C72" s="44" t="s">
        <v>99</v>
      </c>
      <c r="D72" s="45"/>
      <c r="E72" s="45"/>
      <c r="F72" s="22" t="s">
        <v>30</v>
      </c>
      <c r="G72" s="22">
        <v>360</v>
      </c>
      <c r="H72" s="23"/>
      <c r="I72" s="23">
        <f t="shared" si="0"/>
        <v>0</v>
      </c>
      <c r="J72" s="22"/>
      <c r="K72" s="23">
        <f t="shared" si="1"/>
        <v>0</v>
      </c>
      <c r="L72" s="24">
        <f t="shared" si="2"/>
        <v>0</v>
      </c>
      <c r="M72" s="128">
        <f t="shared" si="3"/>
        <v>0</v>
      </c>
      <c r="N72" s="2"/>
      <c r="O72" s="2"/>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1"/>
      <c r="CY72" s="1"/>
      <c r="CZ72" s="1"/>
      <c r="DA72" s="1"/>
      <c r="DB72" s="1"/>
      <c r="DC72" s="1"/>
      <c r="DD72" s="1"/>
      <c r="DE72" s="1"/>
      <c r="DF72" s="1"/>
      <c r="DG72" s="1"/>
      <c r="DH72" s="1"/>
      <c r="DI72" s="1"/>
      <c r="DJ72" s="1"/>
    </row>
    <row r="73" spans="1:114" s="5" customFormat="1" ht="267.75" customHeight="1">
      <c r="A73" s="1"/>
      <c r="B73" s="22" t="s">
        <v>28</v>
      </c>
      <c r="C73" s="44" t="s">
        <v>134</v>
      </c>
      <c r="D73" s="6"/>
      <c r="E73" s="45"/>
      <c r="F73" s="22" t="s">
        <v>30</v>
      </c>
      <c r="G73" s="22">
        <v>90</v>
      </c>
      <c r="H73" s="23"/>
      <c r="I73" s="23">
        <f t="shared" si="0"/>
        <v>0</v>
      </c>
      <c r="J73" s="22"/>
      <c r="K73" s="23">
        <f t="shared" si="1"/>
        <v>0</v>
      </c>
      <c r="L73" s="24">
        <f t="shared" si="2"/>
        <v>0</v>
      </c>
      <c r="M73" s="128">
        <f t="shared" si="3"/>
        <v>0</v>
      </c>
      <c r="N73" s="2"/>
      <c r="O73" s="2"/>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1"/>
      <c r="CY73" s="1"/>
      <c r="CZ73" s="1"/>
      <c r="DA73" s="1"/>
      <c r="DB73" s="1"/>
      <c r="DC73" s="1"/>
      <c r="DD73" s="1"/>
      <c r="DE73" s="1"/>
      <c r="DF73" s="1"/>
      <c r="DG73" s="1"/>
      <c r="DH73" s="1"/>
      <c r="DI73" s="1"/>
      <c r="DJ73" s="1"/>
    </row>
    <row r="74" spans="1:114" s="5" customFormat="1" ht="70.5" customHeight="1">
      <c r="A74" s="1"/>
      <c r="B74" s="22" t="s">
        <v>29</v>
      </c>
      <c r="C74" s="44" t="s">
        <v>100</v>
      </c>
      <c r="D74" s="45"/>
      <c r="E74" s="45"/>
      <c r="F74" s="22" t="s">
        <v>30</v>
      </c>
      <c r="G74" s="22">
        <v>200</v>
      </c>
      <c r="H74" s="23"/>
      <c r="I74" s="23">
        <f t="shared" si="0"/>
        <v>0</v>
      </c>
      <c r="J74" s="22"/>
      <c r="K74" s="23">
        <f t="shared" si="1"/>
        <v>0</v>
      </c>
      <c r="L74" s="24">
        <f t="shared" si="2"/>
        <v>0</v>
      </c>
      <c r="M74" s="128">
        <f t="shared" si="3"/>
        <v>0</v>
      </c>
      <c r="N74" s="2"/>
      <c r="O74" s="2"/>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1"/>
      <c r="CY74" s="1"/>
      <c r="CZ74" s="1"/>
      <c r="DA74" s="1"/>
      <c r="DB74" s="1"/>
      <c r="DC74" s="1"/>
      <c r="DD74" s="1"/>
      <c r="DE74" s="1"/>
      <c r="DF74" s="1"/>
      <c r="DG74" s="1"/>
      <c r="DH74" s="1"/>
      <c r="DI74" s="1"/>
      <c r="DJ74" s="1"/>
    </row>
    <row r="75" spans="3:13" ht="25.5" customHeight="1">
      <c r="C75" s="19"/>
      <c r="D75" s="20"/>
      <c r="E75" s="20"/>
      <c r="F75" s="27"/>
      <c r="G75" s="27"/>
      <c r="H75" s="113" t="s">
        <v>31</v>
      </c>
      <c r="I75" s="23">
        <f>SUM(I69:I74)</f>
        <v>0</v>
      </c>
      <c r="J75" s="23"/>
      <c r="K75" s="23"/>
      <c r="L75" s="24"/>
      <c r="M75" s="128"/>
    </row>
    <row r="76" spans="3:13" ht="25.5" customHeight="1">
      <c r="C76" s="19"/>
      <c r="D76" s="20"/>
      <c r="E76" s="20"/>
      <c r="F76" s="27"/>
      <c r="G76" s="27"/>
      <c r="H76" s="28"/>
      <c r="I76" s="23"/>
      <c r="J76" s="113" t="s">
        <v>32</v>
      </c>
      <c r="K76" s="23">
        <f>SUM(K69:K75)</f>
        <v>0</v>
      </c>
      <c r="L76" s="24"/>
      <c r="M76" s="128"/>
    </row>
    <row r="77" spans="3:13" ht="30" customHeight="1">
      <c r="C77" s="19"/>
      <c r="D77" s="20"/>
      <c r="E77" s="20"/>
      <c r="F77" s="27"/>
      <c r="G77" s="27"/>
      <c r="H77" s="28"/>
      <c r="I77" s="23"/>
      <c r="J77" s="23"/>
      <c r="K77" s="23"/>
      <c r="L77" s="115" t="s">
        <v>33</v>
      </c>
      <c r="M77" s="128">
        <f>SUM(M69:M76)</f>
        <v>0</v>
      </c>
    </row>
    <row r="78" spans="3:13" ht="30" customHeight="1">
      <c r="C78" s="19"/>
      <c r="D78" s="20"/>
      <c r="E78" s="20"/>
      <c r="F78" s="27"/>
      <c r="G78" s="27"/>
      <c r="H78" s="28"/>
      <c r="I78" s="23"/>
      <c r="J78" s="23"/>
      <c r="K78" s="23"/>
      <c r="L78" s="24"/>
      <c r="M78" s="128"/>
    </row>
    <row r="79" spans="1:114" s="5" customFormat="1" ht="30" customHeight="1">
      <c r="A79" s="1"/>
      <c r="B79" s="35"/>
      <c r="C79" s="36"/>
      <c r="D79" s="229"/>
      <c r="E79" s="229"/>
      <c r="F79" s="37"/>
      <c r="G79" s="37"/>
      <c r="H79" s="38"/>
      <c r="I79" s="39"/>
      <c r="J79" s="39"/>
      <c r="K79" s="39"/>
      <c r="L79" s="40"/>
      <c r="M79" s="219"/>
      <c r="N79" s="2"/>
      <c r="O79" s="2"/>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1"/>
      <c r="CY79" s="1"/>
      <c r="CZ79" s="1"/>
      <c r="DA79" s="1"/>
      <c r="DB79" s="1"/>
      <c r="DC79" s="1"/>
      <c r="DD79" s="1"/>
      <c r="DE79" s="1"/>
      <c r="DF79" s="1"/>
      <c r="DG79" s="1"/>
      <c r="DH79" s="1"/>
      <c r="DI79" s="1"/>
      <c r="DJ79" s="1"/>
    </row>
    <row r="80" spans="3:13" ht="30" customHeight="1">
      <c r="C80" s="41" t="s">
        <v>223</v>
      </c>
      <c r="D80" s="42" t="s">
        <v>2</v>
      </c>
      <c r="E80" s="42" t="s">
        <v>3</v>
      </c>
      <c r="F80" s="42" t="s">
        <v>4</v>
      </c>
      <c r="G80" s="22" t="s">
        <v>5</v>
      </c>
      <c r="H80" s="42" t="s">
        <v>6</v>
      </c>
      <c r="I80" s="42" t="s">
        <v>7</v>
      </c>
      <c r="J80" s="42" t="s">
        <v>8</v>
      </c>
      <c r="K80" s="42" t="s">
        <v>9</v>
      </c>
      <c r="L80" s="43" t="s">
        <v>10</v>
      </c>
      <c r="M80" s="116" t="s">
        <v>11</v>
      </c>
    </row>
    <row r="81" spans="3:13" ht="72.75" customHeight="1">
      <c r="C81" s="15" t="s">
        <v>12</v>
      </c>
      <c r="D81" s="227" t="s">
        <v>13</v>
      </c>
      <c r="E81" s="15" t="s">
        <v>14</v>
      </c>
      <c r="F81" s="15" t="s">
        <v>15</v>
      </c>
      <c r="G81" s="66" t="s">
        <v>16</v>
      </c>
      <c r="H81" s="17" t="s">
        <v>17</v>
      </c>
      <c r="I81" s="17" t="s">
        <v>18</v>
      </c>
      <c r="J81" s="17" t="s">
        <v>19</v>
      </c>
      <c r="K81" s="17" t="s">
        <v>20</v>
      </c>
      <c r="L81" s="18" t="s">
        <v>21</v>
      </c>
      <c r="M81" s="116" t="s">
        <v>22</v>
      </c>
    </row>
    <row r="82" spans="2:13" ht="48" customHeight="1">
      <c r="B82" s="22" t="s">
        <v>23</v>
      </c>
      <c r="C82" s="64" t="s">
        <v>44</v>
      </c>
      <c r="D82" s="45"/>
      <c r="E82" s="45"/>
      <c r="F82" s="22" t="s">
        <v>30</v>
      </c>
      <c r="G82" s="22">
        <v>180</v>
      </c>
      <c r="H82" s="23"/>
      <c r="I82" s="23">
        <f>ROUND(G82*H82,2)</f>
        <v>0</v>
      </c>
      <c r="J82" s="22"/>
      <c r="K82" s="23">
        <f>ROUND(I82*J82,2)</f>
        <v>0</v>
      </c>
      <c r="L82" s="24">
        <f>ROUND(M82/G82,2)</f>
        <v>0</v>
      </c>
      <c r="M82" s="128">
        <f>ROUND(SUM(I82,K82),2)</f>
        <v>0</v>
      </c>
    </row>
    <row r="83" spans="3:13" ht="41.25" customHeight="1">
      <c r="C83" s="84" t="s">
        <v>45</v>
      </c>
      <c r="D83" s="27"/>
      <c r="E83" s="27"/>
      <c r="F83" s="22"/>
      <c r="G83" s="22"/>
      <c r="H83" s="22"/>
      <c r="I83" s="23"/>
      <c r="J83" s="22"/>
      <c r="K83" s="23"/>
      <c r="L83" s="24"/>
      <c r="M83" s="128"/>
    </row>
    <row r="84" spans="3:13" ht="25.5" customHeight="1">
      <c r="C84" s="19"/>
      <c r="D84" s="20"/>
      <c r="E84" s="20"/>
      <c r="F84" s="27"/>
      <c r="G84" s="27"/>
      <c r="H84" s="113" t="s">
        <v>31</v>
      </c>
      <c r="I84" s="23">
        <f>SUM(I82:I83)</f>
        <v>0</v>
      </c>
      <c r="J84" s="23"/>
      <c r="K84" s="23"/>
      <c r="L84" s="24"/>
      <c r="M84" s="128"/>
    </row>
    <row r="85" spans="3:13" ht="25.5" customHeight="1">
      <c r="C85" s="19"/>
      <c r="D85" s="20"/>
      <c r="E85" s="20"/>
      <c r="F85" s="27"/>
      <c r="G85" s="27"/>
      <c r="H85" s="28"/>
      <c r="I85" s="23"/>
      <c r="J85" s="113" t="s">
        <v>32</v>
      </c>
      <c r="K85" s="23">
        <f>SUM(K82:K84)</f>
        <v>0</v>
      </c>
      <c r="L85" s="24"/>
      <c r="M85" s="128"/>
    </row>
    <row r="86" spans="3:13" ht="30" customHeight="1">
      <c r="C86" s="19"/>
      <c r="D86" s="20"/>
      <c r="E86" s="20"/>
      <c r="F86" s="27"/>
      <c r="G86" s="27"/>
      <c r="H86" s="28"/>
      <c r="I86" s="23"/>
      <c r="J86" s="23"/>
      <c r="K86" s="23"/>
      <c r="L86" s="115" t="s">
        <v>33</v>
      </c>
      <c r="M86" s="128">
        <f>SUM(M82:M85)</f>
        <v>0</v>
      </c>
    </row>
    <row r="87" spans="3:13" ht="30" customHeight="1">
      <c r="C87" s="19"/>
      <c r="D87" s="20"/>
      <c r="E87" s="20"/>
      <c r="F87" s="27"/>
      <c r="G87" s="27"/>
      <c r="H87" s="28"/>
      <c r="I87" s="23"/>
      <c r="J87" s="23"/>
      <c r="K87" s="23"/>
      <c r="L87" s="24"/>
      <c r="M87" s="128"/>
    </row>
    <row r="88" spans="1:114" s="5" customFormat="1" ht="30" customHeight="1">
      <c r="A88" s="1"/>
      <c r="B88" s="35"/>
      <c r="C88" s="36"/>
      <c r="D88" s="229"/>
      <c r="E88" s="229"/>
      <c r="F88" s="37"/>
      <c r="G88" s="37"/>
      <c r="H88" s="38"/>
      <c r="I88" s="39"/>
      <c r="J88" s="39"/>
      <c r="K88" s="39"/>
      <c r="L88" s="40"/>
      <c r="M88" s="219"/>
      <c r="N88" s="2"/>
      <c r="O88" s="2"/>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1"/>
      <c r="CY88" s="1"/>
      <c r="CZ88" s="1"/>
      <c r="DA88" s="1"/>
      <c r="DB88" s="1"/>
      <c r="DC88" s="1"/>
      <c r="DD88" s="1"/>
      <c r="DE88" s="1"/>
      <c r="DF88" s="1"/>
      <c r="DG88" s="1"/>
      <c r="DH88" s="1"/>
      <c r="DI88" s="1"/>
      <c r="DJ88" s="1"/>
    </row>
    <row r="89" spans="3:13" ht="30" customHeight="1">
      <c r="C89" s="41" t="s">
        <v>224</v>
      </c>
      <c r="D89" s="42" t="s">
        <v>2</v>
      </c>
      <c r="E89" s="42" t="s">
        <v>3</v>
      </c>
      <c r="F89" s="42" t="s">
        <v>4</v>
      </c>
      <c r="G89" s="22" t="s">
        <v>5</v>
      </c>
      <c r="H89" s="42" t="s">
        <v>6</v>
      </c>
      <c r="I89" s="42" t="s">
        <v>7</v>
      </c>
      <c r="J89" s="42" t="s">
        <v>8</v>
      </c>
      <c r="K89" s="42" t="s">
        <v>9</v>
      </c>
      <c r="L89" s="43" t="s">
        <v>10</v>
      </c>
      <c r="M89" s="116" t="s">
        <v>11</v>
      </c>
    </row>
    <row r="90" spans="2:101" s="1" customFormat="1" ht="55.5" customHeight="1">
      <c r="B90" s="22"/>
      <c r="C90" s="15" t="s">
        <v>12</v>
      </c>
      <c r="D90" s="227" t="s">
        <v>13</v>
      </c>
      <c r="E90" s="15" t="s">
        <v>14</v>
      </c>
      <c r="F90" s="15" t="s">
        <v>15</v>
      </c>
      <c r="G90" s="66" t="s">
        <v>16</v>
      </c>
      <c r="H90" s="17" t="s">
        <v>17</v>
      </c>
      <c r="I90" s="17" t="s">
        <v>18</v>
      </c>
      <c r="J90" s="17" t="s">
        <v>19</v>
      </c>
      <c r="K90" s="17" t="s">
        <v>20</v>
      </c>
      <c r="L90" s="18" t="s">
        <v>21</v>
      </c>
      <c r="M90" s="116" t="s">
        <v>22</v>
      </c>
      <c r="N90" s="2"/>
      <c r="O90" s="2"/>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row>
    <row r="91" spans="1:101" s="7" customFormat="1" ht="45" customHeight="1">
      <c r="A91" s="1"/>
      <c r="B91" s="22" t="s">
        <v>23</v>
      </c>
      <c r="C91" s="64" t="s">
        <v>47</v>
      </c>
      <c r="D91" s="45"/>
      <c r="E91" s="45"/>
      <c r="F91" s="22" t="s">
        <v>30</v>
      </c>
      <c r="G91" s="25">
        <v>1000</v>
      </c>
      <c r="H91" s="23"/>
      <c r="I91" s="23">
        <f>ROUND(G91*H91,2)</f>
        <v>0</v>
      </c>
      <c r="J91" s="22"/>
      <c r="K91" s="23">
        <f>ROUND(I91*J91,2)</f>
        <v>0</v>
      </c>
      <c r="L91" s="24">
        <f>ROUND(M91/G91,2)</f>
        <v>0</v>
      </c>
      <c r="M91" s="128">
        <f>ROUND(SUM(I91,K91),2)</f>
        <v>0</v>
      </c>
      <c r="N91" s="2"/>
      <c r="O91" s="2"/>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6"/>
      <c r="AQ91" s="216"/>
      <c r="AR91" s="216"/>
      <c r="AS91" s="216"/>
      <c r="AT91" s="216"/>
      <c r="AU91" s="216"/>
      <c r="AV91" s="216"/>
      <c r="AW91" s="216"/>
      <c r="AX91" s="216"/>
      <c r="AY91" s="216"/>
      <c r="AZ91" s="216"/>
      <c r="BA91" s="216"/>
      <c r="BB91" s="216"/>
      <c r="BC91" s="216"/>
      <c r="BD91" s="217"/>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7"/>
      <c r="CC91" s="217"/>
      <c r="CD91" s="217"/>
      <c r="CE91" s="217"/>
      <c r="CF91" s="217"/>
      <c r="CG91" s="217"/>
      <c r="CH91" s="217"/>
      <c r="CI91" s="217"/>
      <c r="CJ91" s="217"/>
      <c r="CK91" s="217"/>
      <c r="CL91" s="217"/>
      <c r="CM91" s="217"/>
      <c r="CN91" s="217"/>
      <c r="CO91" s="217"/>
      <c r="CP91" s="217"/>
      <c r="CQ91" s="217"/>
      <c r="CR91" s="217"/>
      <c r="CS91" s="217"/>
      <c r="CT91" s="217"/>
      <c r="CU91" s="217"/>
      <c r="CV91" s="217"/>
      <c r="CW91" s="217"/>
    </row>
    <row r="92" spans="3:13" ht="25.5" customHeight="1">
      <c r="C92" s="19"/>
      <c r="D92" s="20"/>
      <c r="E92" s="20"/>
      <c r="F92" s="27"/>
      <c r="G92" s="27"/>
      <c r="H92" s="113" t="s">
        <v>31</v>
      </c>
      <c r="I92" s="23">
        <f>SUM(I91)</f>
        <v>0</v>
      </c>
      <c r="J92" s="23"/>
      <c r="K92" s="23"/>
      <c r="L92" s="24"/>
      <c r="M92" s="128"/>
    </row>
    <row r="93" spans="3:13" ht="25.5" customHeight="1">
      <c r="C93" s="19"/>
      <c r="D93" s="20"/>
      <c r="E93" s="20"/>
      <c r="F93" s="27"/>
      <c r="G93" s="27"/>
      <c r="H93" s="28"/>
      <c r="I93" s="23"/>
      <c r="J93" s="113" t="s">
        <v>32</v>
      </c>
      <c r="K93" s="23">
        <f>SUM(K91:K92)</f>
        <v>0</v>
      </c>
      <c r="L93" s="24"/>
      <c r="M93" s="128"/>
    </row>
    <row r="94" spans="3:13" ht="30" customHeight="1">
      <c r="C94" s="19"/>
      <c r="D94" s="20"/>
      <c r="E94" s="20"/>
      <c r="F94" s="27"/>
      <c r="G94" s="27"/>
      <c r="H94" s="28"/>
      <c r="I94" s="23"/>
      <c r="J94" s="23"/>
      <c r="K94" s="23"/>
      <c r="L94" s="115" t="s">
        <v>33</v>
      </c>
      <c r="M94" s="128">
        <f>SUM(M91:M93)</f>
        <v>0</v>
      </c>
    </row>
    <row r="95" spans="3:13" ht="30" customHeight="1">
      <c r="C95" s="19"/>
      <c r="D95" s="20"/>
      <c r="E95" s="20"/>
      <c r="F95" s="27"/>
      <c r="G95" s="27"/>
      <c r="H95" s="28"/>
      <c r="I95" s="23"/>
      <c r="J95" s="23"/>
      <c r="K95" s="23"/>
      <c r="L95" s="24"/>
      <c r="M95" s="128"/>
    </row>
    <row r="96" spans="1:114" s="5" customFormat="1" ht="30" customHeight="1">
      <c r="A96" s="1"/>
      <c r="B96" s="35"/>
      <c r="C96" s="36"/>
      <c r="D96" s="229"/>
      <c r="E96" s="229"/>
      <c r="F96" s="37"/>
      <c r="G96" s="37"/>
      <c r="H96" s="38"/>
      <c r="I96" s="39"/>
      <c r="J96" s="39"/>
      <c r="K96" s="39"/>
      <c r="L96" s="40"/>
      <c r="M96" s="219"/>
      <c r="N96" s="2"/>
      <c r="O96" s="2"/>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0"/>
      <c r="BA96" s="210"/>
      <c r="BB96" s="210"/>
      <c r="BC96" s="210"/>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1"/>
      <c r="CY96" s="1"/>
      <c r="CZ96" s="1"/>
      <c r="DA96" s="1"/>
      <c r="DB96" s="1"/>
      <c r="DC96" s="1"/>
      <c r="DD96" s="1"/>
      <c r="DE96" s="1"/>
      <c r="DF96" s="1"/>
      <c r="DG96" s="1"/>
      <c r="DH96" s="1"/>
      <c r="DI96" s="1"/>
      <c r="DJ96" s="1"/>
    </row>
    <row r="97" spans="3:13" ht="30" customHeight="1">
      <c r="C97" s="41" t="s">
        <v>225</v>
      </c>
      <c r="D97" s="42" t="s">
        <v>2</v>
      </c>
      <c r="E97" s="42" t="s">
        <v>3</v>
      </c>
      <c r="F97" s="42" t="s">
        <v>4</v>
      </c>
      <c r="G97" s="22" t="s">
        <v>5</v>
      </c>
      <c r="H97" s="42" t="s">
        <v>6</v>
      </c>
      <c r="I97" s="42" t="s">
        <v>7</v>
      </c>
      <c r="J97" s="42" t="s">
        <v>8</v>
      </c>
      <c r="K97" s="42" t="s">
        <v>9</v>
      </c>
      <c r="L97" s="43" t="s">
        <v>10</v>
      </c>
      <c r="M97" s="116" t="s">
        <v>11</v>
      </c>
    </row>
    <row r="98" spans="3:13" ht="55.5" customHeight="1">
      <c r="C98" s="15" t="s">
        <v>12</v>
      </c>
      <c r="D98" s="227" t="s">
        <v>13</v>
      </c>
      <c r="E98" s="15" t="s">
        <v>14</v>
      </c>
      <c r="F98" s="15" t="s">
        <v>15</v>
      </c>
      <c r="G98" s="66" t="s">
        <v>16</v>
      </c>
      <c r="H98" s="17" t="s">
        <v>17</v>
      </c>
      <c r="I98" s="17" t="s">
        <v>18</v>
      </c>
      <c r="J98" s="17" t="s">
        <v>19</v>
      </c>
      <c r="K98" s="17" t="s">
        <v>20</v>
      </c>
      <c r="L98" s="18" t="s">
        <v>21</v>
      </c>
      <c r="M98" s="116" t="s">
        <v>22</v>
      </c>
    </row>
    <row r="99" spans="2:13" ht="137.25" customHeight="1">
      <c r="B99" s="22" t="s">
        <v>23</v>
      </c>
      <c r="C99" s="44" t="s">
        <v>101</v>
      </c>
      <c r="D99" s="45"/>
      <c r="E99" s="45"/>
      <c r="F99" s="65" t="s">
        <v>30</v>
      </c>
      <c r="G99" s="22">
        <v>10</v>
      </c>
      <c r="H99" s="23"/>
      <c r="I99" s="23">
        <f>ROUND(G99*H99,2)</f>
        <v>0</v>
      </c>
      <c r="J99" s="63"/>
      <c r="K99" s="23">
        <f>ROUND(I99*J99,2)</f>
        <v>0</v>
      </c>
      <c r="L99" s="24">
        <f>ROUND(M99/G99,2)</f>
        <v>0</v>
      </c>
      <c r="M99" s="128">
        <f>ROUND(SUM(I99,K99),2)</f>
        <v>0</v>
      </c>
    </row>
    <row r="100" spans="3:13" ht="25.5" customHeight="1">
      <c r="C100" s="19"/>
      <c r="D100" s="20"/>
      <c r="E100" s="20"/>
      <c r="F100" s="27"/>
      <c r="G100" s="32"/>
      <c r="H100" s="114" t="s">
        <v>31</v>
      </c>
      <c r="I100" s="33">
        <f>SUM(I99)</f>
        <v>0</v>
      </c>
      <c r="J100" s="23"/>
      <c r="K100" s="23"/>
      <c r="L100" s="24"/>
      <c r="M100" s="128"/>
    </row>
    <row r="101" spans="3:13" ht="25.5" customHeight="1">
      <c r="C101" s="19"/>
      <c r="D101" s="20"/>
      <c r="E101" s="20"/>
      <c r="F101" s="27"/>
      <c r="G101" s="27"/>
      <c r="H101" s="28"/>
      <c r="I101" s="23"/>
      <c r="J101" s="113" t="s">
        <v>32</v>
      </c>
      <c r="K101" s="23">
        <f>SUM(K99:K100)</f>
        <v>0</v>
      </c>
      <c r="L101" s="24"/>
      <c r="M101" s="128"/>
    </row>
    <row r="102" spans="3:13" ht="30" customHeight="1">
      <c r="C102" s="19"/>
      <c r="D102" s="20"/>
      <c r="E102" s="20"/>
      <c r="F102" s="27"/>
      <c r="G102" s="27"/>
      <c r="H102" s="28"/>
      <c r="I102" s="23"/>
      <c r="J102" s="23"/>
      <c r="K102" s="23"/>
      <c r="L102" s="115" t="s">
        <v>33</v>
      </c>
      <c r="M102" s="128">
        <f>SUM(M99:M101)</f>
        <v>0</v>
      </c>
    </row>
    <row r="103" spans="3:13" ht="30" customHeight="1">
      <c r="C103" s="19"/>
      <c r="D103" s="20"/>
      <c r="E103" s="20"/>
      <c r="F103" s="27"/>
      <c r="G103" s="27"/>
      <c r="H103" s="28"/>
      <c r="I103" s="23"/>
      <c r="J103" s="23"/>
      <c r="K103" s="23"/>
      <c r="L103" s="24"/>
      <c r="M103" s="128"/>
    </row>
    <row r="104" spans="1:114" s="5" customFormat="1" ht="30" customHeight="1">
      <c r="A104" s="1"/>
      <c r="B104" s="35"/>
      <c r="C104" s="36"/>
      <c r="D104" s="229"/>
      <c r="E104" s="229"/>
      <c r="F104" s="37"/>
      <c r="G104" s="37"/>
      <c r="H104" s="38"/>
      <c r="I104" s="39"/>
      <c r="J104" s="39"/>
      <c r="K104" s="39"/>
      <c r="L104" s="40"/>
      <c r="M104" s="219"/>
      <c r="N104" s="2"/>
      <c r="O104" s="2"/>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1"/>
      <c r="CY104" s="1"/>
      <c r="CZ104" s="1"/>
      <c r="DA104" s="1"/>
      <c r="DB104" s="1"/>
      <c r="DC104" s="1"/>
      <c r="DD104" s="1"/>
      <c r="DE104" s="1"/>
      <c r="DF104" s="1"/>
      <c r="DG104" s="1"/>
      <c r="DH104" s="1"/>
      <c r="DI104" s="1"/>
      <c r="DJ104" s="1"/>
    </row>
    <row r="105" spans="3:13" ht="30" customHeight="1">
      <c r="C105" s="41" t="s">
        <v>226</v>
      </c>
      <c r="D105" s="42" t="s">
        <v>2</v>
      </c>
      <c r="E105" s="42" t="s">
        <v>3</v>
      </c>
      <c r="F105" s="42" t="s">
        <v>4</v>
      </c>
      <c r="G105" s="22" t="s">
        <v>5</v>
      </c>
      <c r="H105" s="42" t="s">
        <v>6</v>
      </c>
      <c r="I105" s="42" t="s">
        <v>7</v>
      </c>
      <c r="J105" s="42" t="s">
        <v>8</v>
      </c>
      <c r="K105" s="42" t="s">
        <v>9</v>
      </c>
      <c r="L105" s="43" t="s">
        <v>10</v>
      </c>
      <c r="M105" s="116" t="s">
        <v>11</v>
      </c>
    </row>
    <row r="106" spans="3:13" ht="55.5" customHeight="1">
      <c r="C106" s="15" t="s">
        <v>12</v>
      </c>
      <c r="D106" s="227" t="s">
        <v>13</v>
      </c>
      <c r="E106" s="15" t="s">
        <v>14</v>
      </c>
      <c r="F106" s="15" t="s">
        <v>15</v>
      </c>
      <c r="G106" s="66" t="s">
        <v>16</v>
      </c>
      <c r="H106" s="17" t="s">
        <v>17</v>
      </c>
      <c r="I106" s="17" t="s">
        <v>18</v>
      </c>
      <c r="J106" s="17" t="s">
        <v>19</v>
      </c>
      <c r="K106" s="17" t="s">
        <v>20</v>
      </c>
      <c r="L106" s="18" t="s">
        <v>21</v>
      </c>
      <c r="M106" s="116" t="s">
        <v>22</v>
      </c>
    </row>
    <row r="107" spans="2:13" ht="240.75" customHeight="1">
      <c r="B107" s="22" t="s">
        <v>23</v>
      </c>
      <c r="C107" s="64" t="s">
        <v>158</v>
      </c>
      <c r="D107" s="45"/>
      <c r="E107" s="45"/>
      <c r="F107" s="22" t="s">
        <v>30</v>
      </c>
      <c r="G107" s="22">
        <v>165000</v>
      </c>
      <c r="H107" s="23"/>
      <c r="I107" s="23">
        <f>ROUND(G107*H107,2)</f>
        <v>0</v>
      </c>
      <c r="J107" s="48"/>
      <c r="K107" s="23">
        <f>ROUND(I107*J107,2)</f>
        <v>0</v>
      </c>
      <c r="L107" s="24">
        <f>ROUND(M107/G107,2)</f>
        <v>0</v>
      </c>
      <c r="M107" s="128">
        <f>ROUND(SUM(I107,K107),2)</f>
        <v>0</v>
      </c>
    </row>
    <row r="108" spans="2:13" ht="113.25" customHeight="1">
      <c r="B108" s="22" t="s">
        <v>25</v>
      </c>
      <c r="C108" s="44" t="s">
        <v>136</v>
      </c>
      <c r="D108" s="45"/>
      <c r="E108" s="45"/>
      <c r="F108" s="22" t="s">
        <v>30</v>
      </c>
      <c r="G108" s="22">
        <v>37780</v>
      </c>
      <c r="H108" s="23"/>
      <c r="I108" s="23">
        <f>ROUND(G108*H108,2)</f>
        <v>0</v>
      </c>
      <c r="J108" s="48"/>
      <c r="K108" s="23">
        <f>ROUND(I108*J108,2)</f>
        <v>0</v>
      </c>
      <c r="L108" s="24">
        <f>ROUND(M108/G108,2)</f>
        <v>0</v>
      </c>
      <c r="M108" s="128">
        <f>ROUND(SUM(I108,K108),2)</f>
        <v>0</v>
      </c>
    </row>
    <row r="109" spans="3:13" ht="32.25" customHeight="1">
      <c r="C109" s="19" t="s">
        <v>49</v>
      </c>
      <c r="D109" s="20"/>
      <c r="E109" s="20"/>
      <c r="F109" s="27"/>
      <c r="G109" s="27"/>
      <c r="H109" s="113" t="s">
        <v>31</v>
      </c>
      <c r="I109" s="23">
        <f>SUM(I107:I108)</f>
        <v>0</v>
      </c>
      <c r="J109" s="23"/>
      <c r="K109" s="23"/>
      <c r="L109" s="24"/>
      <c r="M109" s="128"/>
    </row>
    <row r="110" spans="3:13" ht="25.5" customHeight="1">
      <c r="C110" s="19"/>
      <c r="D110" s="20"/>
      <c r="E110" s="20"/>
      <c r="F110" s="27"/>
      <c r="G110" s="27"/>
      <c r="H110" s="28"/>
      <c r="I110" s="23"/>
      <c r="J110" s="113" t="s">
        <v>32</v>
      </c>
      <c r="K110" s="23">
        <f>SUM(K107:K109)</f>
        <v>0</v>
      </c>
      <c r="L110" s="24"/>
      <c r="M110" s="128"/>
    </row>
    <row r="111" spans="3:13" ht="30" customHeight="1">
      <c r="C111" s="19"/>
      <c r="D111" s="20"/>
      <c r="E111" s="20"/>
      <c r="F111" s="27"/>
      <c r="G111" s="27"/>
      <c r="H111" s="28"/>
      <c r="I111" s="23"/>
      <c r="J111" s="23"/>
      <c r="K111" s="23"/>
      <c r="L111" s="115" t="s">
        <v>33</v>
      </c>
      <c r="M111" s="128">
        <f>SUM(M107:M110)</f>
        <v>0</v>
      </c>
    </row>
    <row r="112" spans="3:13" ht="30" customHeight="1">
      <c r="C112" s="19"/>
      <c r="D112" s="20"/>
      <c r="E112" s="20"/>
      <c r="F112" s="27"/>
      <c r="G112" s="27"/>
      <c r="H112" s="28"/>
      <c r="I112" s="23"/>
      <c r="J112" s="23"/>
      <c r="K112" s="23"/>
      <c r="L112" s="24"/>
      <c r="M112" s="128"/>
    </row>
    <row r="113" spans="1:114" s="5" customFormat="1" ht="30" customHeight="1">
      <c r="A113" s="1"/>
      <c r="B113" s="35"/>
      <c r="C113" s="36"/>
      <c r="D113" s="229"/>
      <c r="E113" s="229"/>
      <c r="F113" s="37"/>
      <c r="G113" s="37"/>
      <c r="H113" s="38"/>
      <c r="I113" s="39"/>
      <c r="J113" s="39"/>
      <c r="K113" s="39"/>
      <c r="L113" s="40"/>
      <c r="M113" s="219"/>
      <c r="N113" s="2"/>
      <c r="O113" s="2"/>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1"/>
      <c r="CY113" s="1"/>
      <c r="CZ113" s="1"/>
      <c r="DA113" s="1"/>
      <c r="DB113" s="1"/>
      <c r="DC113" s="1"/>
      <c r="DD113" s="1"/>
      <c r="DE113" s="1"/>
      <c r="DF113" s="1"/>
      <c r="DG113" s="1"/>
      <c r="DH113" s="1"/>
      <c r="DI113" s="1"/>
      <c r="DJ113" s="1"/>
    </row>
    <row r="114" spans="3:13" ht="30" customHeight="1">
      <c r="C114" s="41" t="s">
        <v>227</v>
      </c>
      <c r="D114" s="42" t="s">
        <v>2</v>
      </c>
      <c r="E114" s="42" t="s">
        <v>3</v>
      </c>
      <c r="F114" s="42" t="s">
        <v>4</v>
      </c>
      <c r="G114" s="22" t="s">
        <v>5</v>
      </c>
      <c r="H114" s="42" t="s">
        <v>6</v>
      </c>
      <c r="I114" s="42" t="s">
        <v>7</v>
      </c>
      <c r="J114" s="42" t="s">
        <v>8</v>
      </c>
      <c r="K114" s="42" t="s">
        <v>9</v>
      </c>
      <c r="L114" s="43" t="s">
        <v>10</v>
      </c>
      <c r="M114" s="116" t="s">
        <v>11</v>
      </c>
    </row>
    <row r="115" spans="3:13" ht="55.5" customHeight="1">
      <c r="C115" s="15" t="s">
        <v>12</v>
      </c>
      <c r="D115" s="227" t="s">
        <v>13</v>
      </c>
      <c r="E115" s="15" t="s">
        <v>14</v>
      </c>
      <c r="F115" s="15" t="s">
        <v>15</v>
      </c>
      <c r="G115" s="66" t="s">
        <v>16</v>
      </c>
      <c r="H115" s="17" t="s">
        <v>17</v>
      </c>
      <c r="I115" s="17" t="s">
        <v>18</v>
      </c>
      <c r="J115" s="17" t="s">
        <v>19</v>
      </c>
      <c r="K115" s="17" t="s">
        <v>20</v>
      </c>
      <c r="L115" s="18" t="s">
        <v>21</v>
      </c>
      <c r="M115" s="116" t="s">
        <v>22</v>
      </c>
    </row>
    <row r="116" spans="2:13" ht="52.5" customHeight="1">
      <c r="B116" s="22" t="s">
        <v>23</v>
      </c>
      <c r="C116" s="44" t="s">
        <v>184</v>
      </c>
      <c r="D116" s="45"/>
      <c r="E116" s="45"/>
      <c r="F116" s="22" t="s">
        <v>30</v>
      </c>
      <c r="G116" s="22">
        <v>1020</v>
      </c>
      <c r="H116" s="23"/>
      <c r="I116" s="46">
        <f>ROUND(G116*H116,2)</f>
        <v>0</v>
      </c>
      <c r="J116" s="22"/>
      <c r="K116" s="23">
        <f>ROUND(I116*J116,2)</f>
        <v>0</v>
      </c>
      <c r="L116" s="24">
        <f>ROUND(M116/G116,2)</f>
        <v>0</v>
      </c>
      <c r="M116" s="128">
        <f>ROUND(SUM(I116,K116),2)</f>
        <v>0</v>
      </c>
    </row>
    <row r="117" spans="2:13" ht="89.25" customHeight="1">
      <c r="B117" s="22" t="s">
        <v>25</v>
      </c>
      <c r="C117" s="44" t="s">
        <v>137</v>
      </c>
      <c r="D117" s="45"/>
      <c r="E117" s="45"/>
      <c r="F117" s="22" t="s">
        <v>30</v>
      </c>
      <c r="G117" s="22">
        <v>1050</v>
      </c>
      <c r="H117" s="23"/>
      <c r="I117" s="46">
        <f>ROUND(G117*H117,2)</f>
        <v>0</v>
      </c>
      <c r="J117" s="22"/>
      <c r="K117" s="23">
        <f>ROUND(I117*J117,2)</f>
        <v>0</v>
      </c>
      <c r="L117" s="24">
        <f>ROUND(M117/G117,2)</f>
        <v>0</v>
      </c>
      <c r="M117" s="128">
        <f>ROUND(SUM(I117,K117),2)</f>
        <v>0</v>
      </c>
    </row>
    <row r="118" spans="3:13" ht="25.5" customHeight="1">
      <c r="C118" s="19"/>
      <c r="D118" s="20"/>
      <c r="E118" s="20"/>
      <c r="F118" s="27"/>
      <c r="G118" s="32"/>
      <c r="H118" s="114" t="s">
        <v>31</v>
      </c>
      <c r="I118" s="23">
        <f>SUM(I116:I117)</f>
        <v>0</v>
      </c>
      <c r="J118" s="23"/>
      <c r="K118" s="23"/>
      <c r="L118" s="24"/>
      <c r="M118" s="128"/>
    </row>
    <row r="119" spans="3:13" ht="25.5" customHeight="1">
      <c r="C119" s="19"/>
      <c r="D119" s="20"/>
      <c r="E119" s="20"/>
      <c r="F119" s="27"/>
      <c r="G119" s="27"/>
      <c r="H119" s="28"/>
      <c r="I119" s="23"/>
      <c r="J119" s="113" t="s">
        <v>32</v>
      </c>
      <c r="K119" s="23">
        <f>SUM(K116:K118)</f>
        <v>0</v>
      </c>
      <c r="L119" s="24"/>
      <c r="M119" s="128"/>
    </row>
    <row r="120" spans="3:13" ht="30" customHeight="1">
      <c r="C120" s="19"/>
      <c r="D120" s="20"/>
      <c r="E120" s="20"/>
      <c r="F120" s="27"/>
      <c r="G120" s="27"/>
      <c r="H120" s="28"/>
      <c r="I120" s="23"/>
      <c r="J120" s="23"/>
      <c r="K120" s="23"/>
      <c r="L120" s="115" t="s">
        <v>33</v>
      </c>
      <c r="M120" s="128">
        <f>SUM(M116:M119)</f>
        <v>0</v>
      </c>
    </row>
    <row r="121" spans="3:13" ht="30" customHeight="1">
      <c r="C121" s="19"/>
      <c r="D121" s="20"/>
      <c r="E121" s="20"/>
      <c r="F121" s="27"/>
      <c r="G121" s="27"/>
      <c r="H121" s="28"/>
      <c r="I121" s="23"/>
      <c r="J121" s="23"/>
      <c r="K121" s="23"/>
      <c r="L121" s="24"/>
      <c r="M121" s="128"/>
    </row>
    <row r="122" spans="1:114" s="5" customFormat="1" ht="30" customHeight="1">
      <c r="A122" s="1"/>
      <c r="B122" s="35"/>
      <c r="C122" s="36"/>
      <c r="D122" s="229"/>
      <c r="E122" s="229"/>
      <c r="F122" s="37"/>
      <c r="G122" s="37"/>
      <c r="H122" s="38"/>
      <c r="I122" s="39"/>
      <c r="J122" s="39"/>
      <c r="K122" s="39"/>
      <c r="L122" s="40"/>
      <c r="M122" s="219"/>
      <c r="N122" s="2"/>
      <c r="O122" s="2"/>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1"/>
      <c r="CY122" s="1"/>
      <c r="CZ122" s="1"/>
      <c r="DA122" s="1"/>
      <c r="DB122" s="1"/>
      <c r="DC122" s="1"/>
      <c r="DD122" s="1"/>
      <c r="DE122" s="1"/>
      <c r="DF122" s="1"/>
      <c r="DG122" s="1"/>
      <c r="DH122" s="1"/>
      <c r="DI122" s="1"/>
      <c r="DJ122" s="1"/>
    </row>
    <row r="123" spans="3:13" ht="30" customHeight="1">
      <c r="C123" s="41" t="s">
        <v>228</v>
      </c>
      <c r="D123" s="42" t="s">
        <v>2</v>
      </c>
      <c r="E123" s="42" t="s">
        <v>3</v>
      </c>
      <c r="F123" s="42" t="s">
        <v>4</v>
      </c>
      <c r="G123" s="22" t="s">
        <v>5</v>
      </c>
      <c r="H123" s="42" t="s">
        <v>6</v>
      </c>
      <c r="I123" s="42" t="s">
        <v>7</v>
      </c>
      <c r="J123" s="42" t="s">
        <v>8</v>
      </c>
      <c r="K123" s="42" t="s">
        <v>9</v>
      </c>
      <c r="L123" s="43" t="s">
        <v>10</v>
      </c>
      <c r="M123" s="116" t="s">
        <v>11</v>
      </c>
    </row>
    <row r="124" spans="3:13" ht="55.5" customHeight="1">
      <c r="C124" s="15" t="s">
        <v>12</v>
      </c>
      <c r="D124" s="227" t="s">
        <v>13</v>
      </c>
      <c r="E124" s="15" t="s">
        <v>14</v>
      </c>
      <c r="F124" s="15" t="s">
        <v>15</v>
      </c>
      <c r="G124" s="66" t="s">
        <v>16</v>
      </c>
      <c r="H124" s="17" t="s">
        <v>17</v>
      </c>
      <c r="I124" s="17" t="s">
        <v>18</v>
      </c>
      <c r="J124" s="17" t="s">
        <v>19</v>
      </c>
      <c r="K124" s="17" t="s">
        <v>20</v>
      </c>
      <c r="L124" s="18" t="s">
        <v>21</v>
      </c>
      <c r="M124" s="116" t="s">
        <v>22</v>
      </c>
    </row>
    <row r="125" spans="2:13" ht="23.25" customHeight="1">
      <c r="B125" s="22" t="s">
        <v>23</v>
      </c>
      <c r="C125" s="47" t="s">
        <v>138</v>
      </c>
      <c r="D125" s="62"/>
      <c r="E125" s="62"/>
      <c r="F125" s="22" t="s">
        <v>30</v>
      </c>
      <c r="G125" s="22">
        <v>25</v>
      </c>
      <c r="H125" s="23"/>
      <c r="I125" s="23">
        <f>ROUND(G125*H125,2)</f>
        <v>0</v>
      </c>
      <c r="J125" s="22"/>
      <c r="K125" s="23">
        <f>ROUND(I125*J125,2)</f>
        <v>0</v>
      </c>
      <c r="L125" s="24">
        <f>ROUND(M125/G125,2)</f>
        <v>0</v>
      </c>
      <c r="M125" s="128">
        <f>ROUND(SUM(I125,K125),2)</f>
        <v>0</v>
      </c>
    </row>
    <row r="126" spans="2:13" ht="60" customHeight="1">
      <c r="B126" s="22" t="s">
        <v>25</v>
      </c>
      <c r="C126" s="47" t="s">
        <v>185</v>
      </c>
      <c r="D126" s="62"/>
      <c r="E126" s="62"/>
      <c r="F126" s="22" t="s">
        <v>30</v>
      </c>
      <c r="G126" s="22">
        <v>20</v>
      </c>
      <c r="H126" s="23"/>
      <c r="I126" s="23">
        <f>ROUND(G126*H126,2)</f>
        <v>0</v>
      </c>
      <c r="J126" s="22"/>
      <c r="K126" s="23">
        <f>ROUND(I126*J126,2)</f>
        <v>0</v>
      </c>
      <c r="L126" s="24">
        <f>ROUND(M126/G126,2)</f>
        <v>0</v>
      </c>
      <c r="M126" s="128">
        <f>ROUND(SUM(I126,K126),2)</f>
        <v>0</v>
      </c>
    </row>
    <row r="127" spans="3:13" ht="25.5" customHeight="1">
      <c r="C127" s="19"/>
      <c r="D127" s="20"/>
      <c r="E127" s="20"/>
      <c r="F127" s="27"/>
      <c r="G127" s="27"/>
      <c r="H127" s="113" t="s">
        <v>31</v>
      </c>
      <c r="I127" s="23">
        <f>SUM(I125:I126)</f>
        <v>0</v>
      </c>
      <c r="J127" s="23"/>
      <c r="K127" s="23"/>
      <c r="L127" s="24"/>
      <c r="M127" s="128"/>
    </row>
    <row r="128" spans="3:13" ht="25.5" customHeight="1">
      <c r="C128" s="19"/>
      <c r="D128" s="20"/>
      <c r="E128" s="20"/>
      <c r="F128" s="27"/>
      <c r="G128" s="27"/>
      <c r="H128" s="28"/>
      <c r="I128" s="23"/>
      <c r="J128" s="113" t="s">
        <v>32</v>
      </c>
      <c r="K128" s="23">
        <f>SUM(K125:K127)</f>
        <v>0</v>
      </c>
      <c r="L128" s="24"/>
      <c r="M128" s="128"/>
    </row>
    <row r="129" spans="3:13" ht="30" customHeight="1">
      <c r="C129" s="19"/>
      <c r="D129" s="20"/>
      <c r="E129" s="20"/>
      <c r="F129" s="27"/>
      <c r="G129" s="27"/>
      <c r="H129" s="28"/>
      <c r="I129" s="23"/>
      <c r="J129" s="23"/>
      <c r="K129" s="23"/>
      <c r="L129" s="115" t="s">
        <v>33</v>
      </c>
      <c r="M129" s="128">
        <f>SUM(M125:M128)</f>
        <v>0</v>
      </c>
    </row>
    <row r="130" spans="3:13" ht="30" customHeight="1">
      <c r="C130" s="19"/>
      <c r="D130" s="20"/>
      <c r="E130" s="20"/>
      <c r="F130" s="27"/>
      <c r="G130" s="27"/>
      <c r="H130" s="28"/>
      <c r="I130" s="23"/>
      <c r="J130" s="23"/>
      <c r="K130" s="23"/>
      <c r="L130" s="24"/>
      <c r="M130" s="128"/>
    </row>
    <row r="131" spans="1:114" s="5" customFormat="1" ht="30" customHeight="1">
      <c r="A131" s="1"/>
      <c r="B131" s="35"/>
      <c r="C131" s="36"/>
      <c r="D131" s="229"/>
      <c r="E131" s="229"/>
      <c r="F131" s="37"/>
      <c r="G131" s="37"/>
      <c r="H131" s="38"/>
      <c r="I131" s="39"/>
      <c r="J131" s="39"/>
      <c r="K131" s="39"/>
      <c r="L131" s="40"/>
      <c r="M131" s="219"/>
      <c r="N131" s="2"/>
      <c r="O131" s="2"/>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1"/>
      <c r="CY131" s="1"/>
      <c r="CZ131" s="1"/>
      <c r="DA131" s="1"/>
      <c r="DB131" s="1"/>
      <c r="DC131" s="1"/>
      <c r="DD131" s="1"/>
      <c r="DE131" s="1"/>
      <c r="DF131" s="1"/>
      <c r="DG131" s="1"/>
      <c r="DH131" s="1"/>
      <c r="DI131" s="1"/>
      <c r="DJ131" s="1"/>
    </row>
    <row r="132" spans="3:13" ht="30" customHeight="1">
      <c r="C132" s="41" t="s">
        <v>229</v>
      </c>
      <c r="D132" s="42" t="s">
        <v>2</v>
      </c>
      <c r="E132" s="42" t="s">
        <v>3</v>
      </c>
      <c r="F132" s="42" t="s">
        <v>4</v>
      </c>
      <c r="G132" s="22" t="s">
        <v>5</v>
      </c>
      <c r="H132" s="42" t="s">
        <v>6</v>
      </c>
      <c r="I132" s="42" t="s">
        <v>7</v>
      </c>
      <c r="J132" s="42" t="s">
        <v>8</v>
      </c>
      <c r="K132" s="42" t="s">
        <v>9</v>
      </c>
      <c r="L132" s="43" t="s">
        <v>10</v>
      </c>
      <c r="M132" s="116" t="s">
        <v>11</v>
      </c>
    </row>
    <row r="133" spans="3:13" ht="65.25" customHeight="1">
      <c r="C133" s="15" t="s">
        <v>12</v>
      </c>
      <c r="D133" s="227" t="s">
        <v>13</v>
      </c>
      <c r="E133" s="15" t="s">
        <v>14</v>
      </c>
      <c r="F133" s="15" t="s">
        <v>15</v>
      </c>
      <c r="G133" s="66" t="s">
        <v>16</v>
      </c>
      <c r="H133" s="17" t="s">
        <v>17</v>
      </c>
      <c r="I133" s="17" t="s">
        <v>18</v>
      </c>
      <c r="J133" s="17" t="s">
        <v>19</v>
      </c>
      <c r="K133" s="17" t="s">
        <v>20</v>
      </c>
      <c r="L133" s="18" t="s">
        <v>21</v>
      </c>
      <c r="M133" s="116" t="s">
        <v>22</v>
      </c>
    </row>
    <row r="134" spans="2:13" ht="45" customHeight="1">
      <c r="B134" s="22" t="s">
        <v>23</v>
      </c>
      <c r="C134" s="44" t="s">
        <v>50</v>
      </c>
      <c r="D134" s="45"/>
      <c r="E134" s="45"/>
      <c r="F134" s="22" t="s">
        <v>43</v>
      </c>
      <c r="G134" s="25">
        <v>300</v>
      </c>
      <c r="H134" s="23"/>
      <c r="I134" s="23">
        <f>G134*H134</f>
        <v>0</v>
      </c>
      <c r="J134" s="22"/>
      <c r="K134" s="23"/>
      <c r="L134" s="24"/>
      <c r="M134" s="128">
        <f>I134</f>
        <v>0</v>
      </c>
    </row>
    <row r="135" spans="3:13" ht="25.5" customHeight="1">
      <c r="C135" s="19"/>
      <c r="D135" s="20"/>
      <c r="E135" s="20"/>
      <c r="F135" s="27"/>
      <c r="G135" s="27"/>
      <c r="H135" s="113" t="s">
        <v>31</v>
      </c>
      <c r="I135" s="56">
        <f>SUM(I134)</f>
        <v>0</v>
      </c>
      <c r="J135" s="23"/>
      <c r="K135" s="23"/>
      <c r="L135" s="24"/>
      <c r="M135" s="128"/>
    </row>
    <row r="136" spans="3:13" ht="25.5" customHeight="1">
      <c r="C136" s="19"/>
      <c r="D136" s="20"/>
      <c r="E136" s="20"/>
      <c r="F136" s="27"/>
      <c r="G136" s="27"/>
      <c r="H136" s="28"/>
      <c r="I136" s="23"/>
      <c r="J136" s="113" t="s">
        <v>32</v>
      </c>
      <c r="K136" s="23">
        <f>SUM(K134:K135)</f>
        <v>0</v>
      </c>
      <c r="L136" s="24"/>
      <c r="M136" s="128"/>
    </row>
    <row r="137" spans="3:13" ht="30" customHeight="1">
      <c r="C137" s="19"/>
      <c r="D137" s="20"/>
      <c r="E137" s="20"/>
      <c r="F137" s="27"/>
      <c r="G137" s="27"/>
      <c r="H137" s="28"/>
      <c r="I137" s="23"/>
      <c r="J137" s="23"/>
      <c r="K137" s="23"/>
      <c r="L137" s="115" t="s">
        <v>33</v>
      </c>
      <c r="M137" s="128">
        <f>SUM(M134:M136)</f>
        <v>0</v>
      </c>
    </row>
    <row r="138" spans="3:13" ht="30" customHeight="1">
      <c r="C138" s="19"/>
      <c r="D138" s="20"/>
      <c r="E138" s="20"/>
      <c r="F138" s="27"/>
      <c r="G138" s="27"/>
      <c r="H138" s="28"/>
      <c r="I138" s="23"/>
      <c r="J138" s="23"/>
      <c r="K138" s="23"/>
      <c r="L138" s="24"/>
      <c r="M138" s="128"/>
    </row>
    <row r="139" spans="1:114" s="5" customFormat="1" ht="30" customHeight="1">
      <c r="A139" s="1"/>
      <c r="B139" s="35"/>
      <c r="C139" s="36"/>
      <c r="D139" s="229"/>
      <c r="E139" s="229"/>
      <c r="F139" s="37"/>
      <c r="G139" s="37"/>
      <c r="H139" s="38"/>
      <c r="I139" s="39"/>
      <c r="J139" s="39"/>
      <c r="K139" s="39"/>
      <c r="L139" s="40"/>
      <c r="M139" s="219"/>
      <c r="N139" s="2"/>
      <c r="O139" s="2"/>
      <c r="P139" s="210"/>
      <c r="Q139" s="210"/>
      <c r="R139" s="210"/>
      <c r="S139" s="210"/>
      <c r="T139" s="210"/>
      <c r="U139" s="210"/>
      <c r="V139" s="210"/>
      <c r="W139" s="210"/>
      <c r="X139" s="210"/>
      <c r="Y139" s="210"/>
      <c r="Z139" s="210"/>
      <c r="AA139" s="210"/>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1"/>
      <c r="CY139" s="1"/>
      <c r="CZ139" s="1"/>
      <c r="DA139" s="1"/>
      <c r="DB139" s="1"/>
      <c r="DC139" s="1"/>
      <c r="DD139" s="1"/>
      <c r="DE139" s="1"/>
      <c r="DF139" s="1"/>
      <c r="DG139" s="1"/>
      <c r="DH139" s="1"/>
      <c r="DI139" s="1"/>
      <c r="DJ139" s="1"/>
    </row>
    <row r="140" spans="3:13" ht="30" customHeight="1">
      <c r="C140" s="41" t="s">
        <v>230</v>
      </c>
      <c r="D140" s="42" t="s">
        <v>2</v>
      </c>
      <c r="E140" s="42" t="s">
        <v>3</v>
      </c>
      <c r="F140" s="42" t="s">
        <v>4</v>
      </c>
      <c r="G140" s="22" t="s">
        <v>5</v>
      </c>
      <c r="H140" s="42" t="s">
        <v>6</v>
      </c>
      <c r="I140" s="42" t="s">
        <v>7</v>
      </c>
      <c r="J140" s="42" t="s">
        <v>8</v>
      </c>
      <c r="K140" s="42" t="s">
        <v>9</v>
      </c>
      <c r="L140" s="43" t="s">
        <v>10</v>
      </c>
      <c r="M140" s="116" t="s">
        <v>11</v>
      </c>
    </row>
    <row r="141" spans="3:13" ht="65.25" customHeight="1">
      <c r="C141" s="15" t="s">
        <v>12</v>
      </c>
      <c r="D141" s="227" t="s">
        <v>13</v>
      </c>
      <c r="E141" s="15" t="s">
        <v>14</v>
      </c>
      <c r="F141" s="15" t="s">
        <v>15</v>
      </c>
      <c r="G141" s="66" t="s">
        <v>16</v>
      </c>
      <c r="H141" s="17" t="s">
        <v>17</v>
      </c>
      <c r="I141" s="17" t="s">
        <v>18</v>
      </c>
      <c r="J141" s="17" t="s">
        <v>19</v>
      </c>
      <c r="K141" s="17" t="s">
        <v>20</v>
      </c>
      <c r="L141" s="18" t="s">
        <v>21</v>
      </c>
      <c r="M141" s="116" t="s">
        <v>22</v>
      </c>
    </row>
    <row r="142" spans="2:13" ht="245.25" customHeight="1">
      <c r="B142" s="22" t="s">
        <v>23</v>
      </c>
      <c r="C142" s="44" t="s">
        <v>186</v>
      </c>
      <c r="D142" s="45"/>
      <c r="E142" s="45"/>
      <c r="F142" s="22" t="s">
        <v>30</v>
      </c>
      <c r="G142" s="22">
        <v>275</v>
      </c>
      <c r="H142" s="23"/>
      <c r="I142" s="46">
        <f>ROUND(G142*H142,2)</f>
        <v>0</v>
      </c>
      <c r="J142" s="22"/>
      <c r="K142" s="23">
        <f>ROUND(I142*J142,2)</f>
        <v>0</v>
      </c>
      <c r="L142" s="24">
        <f>ROUND(M142/G142,2)</f>
        <v>0</v>
      </c>
      <c r="M142" s="128">
        <f>ROUND(SUM(I142,K142),2)</f>
        <v>0</v>
      </c>
    </row>
    <row r="143" spans="2:13" ht="231" customHeight="1">
      <c r="B143" s="22" t="s">
        <v>25</v>
      </c>
      <c r="C143" s="44" t="s">
        <v>102</v>
      </c>
      <c r="D143" s="45"/>
      <c r="E143" s="45"/>
      <c r="F143" s="22" t="s">
        <v>30</v>
      </c>
      <c r="G143" s="22">
        <v>344</v>
      </c>
      <c r="H143" s="23"/>
      <c r="I143" s="46">
        <f>ROUND(G143*H143,2)</f>
        <v>0</v>
      </c>
      <c r="J143" s="22"/>
      <c r="K143" s="23">
        <f>ROUND(I143*J143,2)</f>
        <v>0</v>
      </c>
      <c r="L143" s="24">
        <f>ROUND(M143/G143,2)</f>
        <v>0</v>
      </c>
      <c r="M143" s="128">
        <f>ROUND(SUM(I143,K143),2)</f>
        <v>0</v>
      </c>
    </row>
    <row r="144" spans="3:13" ht="25.5" customHeight="1">
      <c r="C144" s="19"/>
      <c r="D144" s="20"/>
      <c r="E144" s="20"/>
      <c r="F144" s="27"/>
      <c r="G144" s="32"/>
      <c r="H144" s="114" t="s">
        <v>31</v>
      </c>
      <c r="I144" s="23">
        <f>SUM(I142:I143)</f>
        <v>0</v>
      </c>
      <c r="J144" s="23"/>
      <c r="K144" s="23"/>
      <c r="L144" s="24"/>
      <c r="M144" s="128"/>
    </row>
    <row r="145" spans="3:13" ht="25.5" customHeight="1">
      <c r="C145" s="19"/>
      <c r="D145" s="20"/>
      <c r="E145" s="20"/>
      <c r="F145" s="27"/>
      <c r="G145" s="27"/>
      <c r="H145" s="28"/>
      <c r="I145" s="23"/>
      <c r="J145" s="113" t="s">
        <v>32</v>
      </c>
      <c r="K145" s="23">
        <f>SUM(K142:K144)</f>
        <v>0</v>
      </c>
      <c r="L145" s="24"/>
      <c r="M145" s="128"/>
    </row>
    <row r="146" spans="3:13" ht="30" customHeight="1">
      <c r="C146" s="19"/>
      <c r="D146" s="20"/>
      <c r="E146" s="20"/>
      <c r="F146" s="27"/>
      <c r="G146" s="27"/>
      <c r="H146" s="28"/>
      <c r="I146" s="23"/>
      <c r="J146" s="23"/>
      <c r="K146" s="23"/>
      <c r="L146" s="115" t="s">
        <v>33</v>
      </c>
      <c r="M146" s="128">
        <f>SUM(M142:M145)</f>
        <v>0</v>
      </c>
    </row>
    <row r="147" spans="3:13" ht="30" customHeight="1">
      <c r="C147" s="19"/>
      <c r="D147" s="20"/>
      <c r="E147" s="20"/>
      <c r="F147" s="27"/>
      <c r="G147" s="27"/>
      <c r="H147" s="28"/>
      <c r="I147" s="23"/>
      <c r="J147" s="23"/>
      <c r="K147" s="23"/>
      <c r="L147" s="24"/>
      <c r="M147" s="128"/>
    </row>
    <row r="148" spans="1:114" s="5" customFormat="1" ht="30" customHeight="1">
      <c r="A148" s="1"/>
      <c r="B148" s="35"/>
      <c r="C148" s="36"/>
      <c r="D148" s="229"/>
      <c r="E148" s="229"/>
      <c r="F148" s="37"/>
      <c r="G148" s="37"/>
      <c r="H148" s="38"/>
      <c r="I148" s="39"/>
      <c r="J148" s="39"/>
      <c r="K148" s="39"/>
      <c r="L148" s="40"/>
      <c r="M148" s="219"/>
      <c r="N148" s="2"/>
      <c r="O148" s="2"/>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1"/>
      <c r="CY148" s="1"/>
      <c r="CZ148" s="1"/>
      <c r="DA148" s="1"/>
      <c r="DB148" s="1"/>
      <c r="DC148" s="1"/>
      <c r="DD148" s="1"/>
      <c r="DE148" s="1"/>
      <c r="DF148" s="1"/>
      <c r="DG148" s="1"/>
      <c r="DH148" s="1"/>
      <c r="DI148" s="1"/>
      <c r="DJ148" s="1"/>
    </row>
    <row r="149" spans="2:13" ht="30" customHeight="1">
      <c r="B149" s="25"/>
      <c r="C149" s="49" t="s">
        <v>231</v>
      </c>
      <c r="D149" s="50" t="s">
        <v>2</v>
      </c>
      <c r="E149" s="50" t="s">
        <v>3</v>
      </c>
      <c r="F149" s="50" t="s">
        <v>4</v>
      </c>
      <c r="G149" s="25" t="s">
        <v>5</v>
      </c>
      <c r="H149" s="50" t="s">
        <v>6</v>
      </c>
      <c r="I149" s="50" t="s">
        <v>7</v>
      </c>
      <c r="J149" s="50" t="s">
        <v>8</v>
      </c>
      <c r="K149" s="50" t="s">
        <v>9</v>
      </c>
      <c r="L149" s="51" t="s">
        <v>10</v>
      </c>
      <c r="M149" s="220" t="s">
        <v>11</v>
      </c>
    </row>
    <row r="150" spans="2:13" ht="65.25" customHeight="1">
      <c r="B150" s="25"/>
      <c r="C150" s="52" t="s">
        <v>12</v>
      </c>
      <c r="D150" s="231" t="s">
        <v>13</v>
      </c>
      <c r="E150" s="52" t="s">
        <v>14</v>
      </c>
      <c r="F150" s="52" t="s">
        <v>15</v>
      </c>
      <c r="G150" s="87" t="s">
        <v>16</v>
      </c>
      <c r="H150" s="53" t="s">
        <v>17</v>
      </c>
      <c r="I150" s="53" t="s">
        <v>18</v>
      </c>
      <c r="J150" s="53" t="s">
        <v>19</v>
      </c>
      <c r="K150" s="53" t="s">
        <v>20</v>
      </c>
      <c r="L150" s="54" t="s">
        <v>21</v>
      </c>
      <c r="M150" s="220" t="s">
        <v>22</v>
      </c>
    </row>
    <row r="151" spans="2:13" ht="210.75" customHeight="1">
      <c r="B151" s="25" t="s">
        <v>23</v>
      </c>
      <c r="C151" s="85" t="s">
        <v>139</v>
      </c>
      <c r="D151" s="232"/>
      <c r="E151" s="233"/>
      <c r="F151" s="25" t="s">
        <v>30</v>
      </c>
      <c r="G151" s="25">
        <v>30</v>
      </c>
      <c r="H151" s="56"/>
      <c r="I151" s="88">
        <f>ROUND(G151*H151,2)</f>
        <v>0</v>
      </c>
      <c r="J151" s="25"/>
      <c r="K151" s="56">
        <f>ROUND(I151*J151,2)</f>
        <v>0</v>
      </c>
      <c r="L151" s="57">
        <f>ROUND(M151/G151,2)</f>
        <v>0</v>
      </c>
      <c r="M151" s="221">
        <f>ROUND(SUM(I151,K151),2)</f>
        <v>0</v>
      </c>
    </row>
    <row r="152" spans="3:13" ht="25.5" customHeight="1">
      <c r="C152" s="19"/>
      <c r="D152" s="20"/>
      <c r="E152" s="20"/>
      <c r="F152" s="27"/>
      <c r="G152" s="32"/>
      <c r="H152" s="114" t="s">
        <v>31</v>
      </c>
      <c r="I152" s="23">
        <f>SUM(I151)</f>
        <v>0</v>
      </c>
      <c r="J152" s="23"/>
      <c r="K152" s="23"/>
      <c r="L152" s="24"/>
      <c r="M152" s="128"/>
    </row>
    <row r="153" spans="3:13" ht="25.5" customHeight="1">
      <c r="C153" s="19"/>
      <c r="D153" s="20"/>
      <c r="E153" s="20"/>
      <c r="F153" s="27"/>
      <c r="G153" s="27"/>
      <c r="H153" s="28"/>
      <c r="I153" s="23"/>
      <c r="J153" s="113" t="s">
        <v>32</v>
      </c>
      <c r="K153" s="23">
        <f>SUM(K151:K152)</f>
        <v>0</v>
      </c>
      <c r="L153" s="24"/>
      <c r="M153" s="128"/>
    </row>
    <row r="154" spans="3:13" ht="30" customHeight="1">
      <c r="C154" s="19"/>
      <c r="D154" s="20"/>
      <c r="E154" s="20"/>
      <c r="F154" s="27"/>
      <c r="G154" s="27"/>
      <c r="H154" s="28"/>
      <c r="I154" s="23"/>
      <c r="J154" s="23"/>
      <c r="K154" s="23"/>
      <c r="L154" s="115" t="s">
        <v>33</v>
      </c>
      <c r="M154" s="128">
        <f>SUM(M151:M153)</f>
        <v>0</v>
      </c>
    </row>
    <row r="155" spans="3:13" ht="30" customHeight="1">
      <c r="C155" s="19"/>
      <c r="D155" s="20"/>
      <c r="E155" s="20"/>
      <c r="F155" s="27"/>
      <c r="G155" s="27"/>
      <c r="H155" s="28"/>
      <c r="I155" s="23"/>
      <c r="J155" s="23"/>
      <c r="K155" s="23"/>
      <c r="L155" s="24"/>
      <c r="M155" s="128"/>
    </row>
    <row r="156" spans="1:114" s="5" customFormat="1" ht="30" customHeight="1">
      <c r="A156" s="1"/>
      <c r="B156" s="35"/>
      <c r="C156" s="36"/>
      <c r="D156" s="229"/>
      <c r="E156" s="229"/>
      <c r="F156" s="37"/>
      <c r="G156" s="37"/>
      <c r="H156" s="38"/>
      <c r="I156" s="39"/>
      <c r="J156" s="39"/>
      <c r="K156" s="39"/>
      <c r="L156" s="40"/>
      <c r="M156" s="219"/>
      <c r="N156" s="2"/>
      <c r="O156" s="2"/>
      <c r="P156" s="210"/>
      <c r="Q156" s="210"/>
      <c r="R156" s="210"/>
      <c r="S156" s="210"/>
      <c r="T156" s="210"/>
      <c r="U156" s="210"/>
      <c r="V156" s="210"/>
      <c r="W156" s="210"/>
      <c r="X156" s="210"/>
      <c r="Y156" s="210"/>
      <c r="Z156" s="210"/>
      <c r="AA156" s="210"/>
      <c r="AB156" s="210"/>
      <c r="AC156" s="210"/>
      <c r="AD156" s="210"/>
      <c r="AE156" s="210"/>
      <c r="AF156" s="210"/>
      <c r="AG156" s="210"/>
      <c r="AH156" s="210"/>
      <c r="AI156" s="210"/>
      <c r="AJ156" s="210"/>
      <c r="AK156" s="210"/>
      <c r="AL156" s="210"/>
      <c r="AM156" s="210"/>
      <c r="AN156" s="210"/>
      <c r="AO156" s="210"/>
      <c r="AP156" s="210"/>
      <c r="AQ156" s="210"/>
      <c r="AR156" s="210"/>
      <c r="AS156" s="210"/>
      <c r="AT156" s="210"/>
      <c r="AU156" s="210"/>
      <c r="AV156" s="210"/>
      <c r="AW156" s="210"/>
      <c r="AX156" s="210"/>
      <c r="AY156" s="210"/>
      <c r="AZ156" s="210"/>
      <c r="BA156" s="210"/>
      <c r="BB156" s="210"/>
      <c r="BC156" s="210"/>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1"/>
      <c r="CY156" s="1"/>
      <c r="CZ156" s="1"/>
      <c r="DA156" s="1"/>
      <c r="DB156" s="1"/>
      <c r="DC156" s="1"/>
      <c r="DD156" s="1"/>
      <c r="DE156" s="1"/>
      <c r="DF156" s="1"/>
      <c r="DG156" s="1"/>
      <c r="DH156" s="1"/>
      <c r="DI156" s="1"/>
      <c r="DJ156" s="1"/>
    </row>
    <row r="157" spans="3:13" ht="30" customHeight="1">
      <c r="C157" s="41" t="s">
        <v>232</v>
      </c>
      <c r="D157" s="42" t="s">
        <v>2</v>
      </c>
      <c r="E157" s="42" t="s">
        <v>3</v>
      </c>
      <c r="F157" s="42" t="s">
        <v>4</v>
      </c>
      <c r="G157" s="22" t="s">
        <v>5</v>
      </c>
      <c r="H157" s="42" t="s">
        <v>6</v>
      </c>
      <c r="I157" s="42" t="s">
        <v>7</v>
      </c>
      <c r="J157" s="42" t="s">
        <v>8</v>
      </c>
      <c r="K157" s="42" t="s">
        <v>9</v>
      </c>
      <c r="L157" s="43" t="s">
        <v>10</v>
      </c>
      <c r="M157" s="116" t="s">
        <v>11</v>
      </c>
    </row>
    <row r="158" spans="3:13" ht="79.5" customHeight="1">
      <c r="C158" s="15" t="s">
        <v>12</v>
      </c>
      <c r="D158" s="227" t="s">
        <v>13</v>
      </c>
      <c r="E158" s="15" t="s">
        <v>14</v>
      </c>
      <c r="F158" s="15" t="s">
        <v>15</v>
      </c>
      <c r="G158" s="66" t="s">
        <v>16</v>
      </c>
      <c r="H158" s="17" t="s">
        <v>17</v>
      </c>
      <c r="I158" s="17" t="s">
        <v>18</v>
      </c>
      <c r="J158" s="17" t="s">
        <v>19</v>
      </c>
      <c r="K158" s="17" t="s">
        <v>20</v>
      </c>
      <c r="L158" s="18" t="s">
        <v>21</v>
      </c>
      <c r="M158" s="116" t="s">
        <v>22</v>
      </c>
    </row>
    <row r="159" spans="2:55" s="2" customFormat="1" ht="48" customHeight="1">
      <c r="B159" s="22"/>
      <c r="C159" s="69" t="s">
        <v>52</v>
      </c>
      <c r="D159" s="234"/>
      <c r="E159" s="234"/>
      <c r="F159" s="22" t="s">
        <v>24</v>
      </c>
      <c r="G159" s="22">
        <v>26</v>
      </c>
      <c r="H159" s="23"/>
      <c r="I159" s="23">
        <f>ROUND(G159*H159,2)</f>
        <v>0</v>
      </c>
      <c r="J159" s="22"/>
      <c r="K159" s="23">
        <f>ROUND(I159*J159,2)</f>
        <v>0</v>
      </c>
      <c r="L159" s="24">
        <f>ROUND(M159/G159,2)</f>
        <v>0</v>
      </c>
      <c r="M159" s="128">
        <f>ROUND(SUM(I159,K159),2)</f>
        <v>0</v>
      </c>
      <c r="P159" s="210"/>
      <c r="Q159" s="210"/>
      <c r="R159" s="210"/>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210"/>
      <c r="AV159" s="210"/>
      <c r="AW159" s="210"/>
      <c r="AX159" s="210"/>
      <c r="AY159" s="210"/>
      <c r="AZ159" s="210"/>
      <c r="BA159" s="210"/>
      <c r="BB159" s="210"/>
      <c r="BC159" s="210"/>
    </row>
    <row r="160" spans="3:13" ht="25.5" customHeight="1">
      <c r="C160" s="19"/>
      <c r="D160" s="20"/>
      <c r="E160" s="20"/>
      <c r="F160" s="27"/>
      <c r="G160" s="27"/>
      <c r="H160" s="113" t="s">
        <v>31</v>
      </c>
      <c r="I160" s="23">
        <f>SUM(I159)</f>
        <v>0</v>
      </c>
      <c r="J160" s="23"/>
      <c r="K160" s="23"/>
      <c r="L160" s="24"/>
      <c r="M160" s="128"/>
    </row>
    <row r="161" spans="3:13" ht="25.5" customHeight="1">
      <c r="C161" s="19"/>
      <c r="D161" s="20"/>
      <c r="E161" s="20"/>
      <c r="F161" s="27"/>
      <c r="G161" s="27"/>
      <c r="H161" s="28"/>
      <c r="I161" s="23"/>
      <c r="J161" s="113" t="s">
        <v>32</v>
      </c>
      <c r="K161" s="23">
        <f>SUM(K160:K160)</f>
        <v>0</v>
      </c>
      <c r="L161" s="24"/>
      <c r="M161" s="128"/>
    </row>
    <row r="162" spans="3:13" ht="30" customHeight="1">
      <c r="C162" s="19"/>
      <c r="D162" s="20"/>
      <c r="E162" s="20"/>
      <c r="F162" s="27"/>
      <c r="G162" s="27"/>
      <c r="H162" s="28"/>
      <c r="I162" s="23"/>
      <c r="J162" s="23"/>
      <c r="K162" s="23"/>
      <c r="L162" s="115" t="s">
        <v>33</v>
      </c>
      <c r="M162" s="128">
        <f>SUM(M159:M161)</f>
        <v>0</v>
      </c>
    </row>
    <row r="163" spans="3:13" ht="30" customHeight="1">
      <c r="C163" s="19"/>
      <c r="D163" s="20"/>
      <c r="E163" s="20"/>
      <c r="F163" s="27"/>
      <c r="G163" s="27"/>
      <c r="H163" s="28"/>
      <c r="I163" s="23"/>
      <c r="J163" s="23"/>
      <c r="K163" s="23"/>
      <c r="L163" s="294"/>
      <c r="M163" s="128"/>
    </row>
    <row r="164" spans="1:114" s="5" customFormat="1" ht="30" customHeight="1">
      <c r="A164" s="3"/>
      <c r="B164" s="35"/>
      <c r="C164" s="36"/>
      <c r="D164" s="273"/>
      <c r="E164" s="273"/>
      <c r="F164" s="37"/>
      <c r="G164" s="37"/>
      <c r="H164" s="38"/>
      <c r="I164" s="39"/>
      <c r="J164" s="39"/>
      <c r="K164" s="39"/>
      <c r="L164" s="40"/>
      <c r="M164" s="219"/>
      <c r="N164" s="3"/>
      <c r="O164" s="3"/>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row>
    <row r="165" spans="1:114" ht="30" customHeight="1">
      <c r="A165" s="3"/>
      <c r="B165" s="274"/>
      <c r="C165" s="275" t="s">
        <v>233</v>
      </c>
      <c r="D165" s="276" t="s">
        <v>2</v>
      </c>
      <c r="E165" s="276" t="s">
        <v>3</v>
      </c>
      <c r="F165" s="277" t="s">
        <v>4</v>
      </c>
      <c r="G165" s="274" t="s">
        <v>5</v>
      </c>
      <c r="H165" s="277" t="s">
        <v>6</v>
      </c>
      <c r="I165" s="277" t="s">
        <v>7</v>
      </c>
      <c r="J165" s="277" t="s">
        <v>8</v>
      </c>
      <c r="K165" s="277" t="s">
        <v>9</v>
      </c>
      <c r="L165" s="278" t="s">
        <v>10</v>
      </c>
      <c r="M165" s="266" t="s">
        <v>11</v>
      </c>
      <c r="N165" s="3"/>
      <c r="O165" s="3"/>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row>
    <row r="166" spans="1:114" ht="65.25" customHeight="1">
      <c r="A166" s="3"/>
      <c r="B166" s="274"/>
      <c r="C166" s="279" t="s">
        <v>12</v>
      </c>
      <c r="D166" s="280" t="s">
        <v>13</v>
      </c>
      <c r="E166" s="281" t="s">
        <v>14</v>
      </c>
      <c r="F166" s="279" t="s">
        <v>15</v>
      </c>
      <c r="G166" s="296" t="s">
        <v>16</v>
      </c>
      <c r="H166" s="283" t="s">
        <v>17</v>
      </c>
      <c r="I166" s="283" t="s">
        <v>18</v>
      </c>
      <c r="J166" s="283" t="s">
        <v>19</v>
      </c>
      <c r="K166" s="283" t="s">
        <v>20</v>
      </c>
      <c r="L166" s="284" t="s">
        <v>21</v>
      </c>
      <c r="M166" s="266" t="s">
        <v>22</v>
      </c>
      <c r="N166" s="3"/>
      <c r="O166" s="3"/>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row>
    <row r="167" spans="1:114" ht="34.5" customHeight="1">
      <c r="A167" s="3"/>
      <c r="B167" s="274" t="s">
        <v>23</v>
      </c>
      <c r="C167" s="290" t="s">
        <v>204</v>
      </c>
      <c r="D167" s="291"/>
      <c r="E167" s="291"/>
      <c r="F167" s="274" t="s">
        <v>30</v>
      </c>
      <c r="G167" s="274">
        <v>83</v>
      </c>
      <c r="H167" s="287"/>
      <c r="I167" s="321">
        <f>ROUND(G167*H167,2)</f>
        <v>0</v>
      </c>
      <c r="J167" s="274"/>
      <c r="K167" s="287">
        <f>ROUND(I167*J167,2)</f>
        <v>0</v>
      </c>
      <c r="L167" s="289">
        <f>ROUND(M167/G167,2)</f>
        <v>0</v>
      </c>
      <c r="M167" s="267">
        <f>ROUND(SUM(I167,K167),2)</f>
        <v>0</v>
      </c>
      <c r="N167" s="3"/>
      <c r="O167" s="3"/>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row>
    <row r="168" spans="1:114" ht="25.5" customHeight="1">
      <c r="A168" s="3"/>
      <c r="B168" s="274"/>
      <c r="C168" s="290"/>
      <c r="D168" s="291"/>
      <c r="E168" s="291"/>
      <c r="F168" s="292"/>
      <c r="G168" s="322"/>
      <c r="H168" s="114" t="s">
        <v>31</v>
      </c>
      <c r="I168" s="287">
        <f>SUM(I167)</f>
        <v>0</v>
      </c>
      <c r="J168" s="287"/>
      <c r="K168" s="287"/>
      <c r="L168" s="289"/>
      <c r="M168" s="267"/>
      <c r="N168" s="3"/>
      <c r="O168" s="3"/>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row>
    <row r="169" spans="1:114" ht="25.5" customHeight="1">
      <c r="A169" s="3"/>
      <c r="B169" s="274"/>
      <c r="C169" s="290"/>
      <c r="D169" s="291"/>
      <c r="E169" s="291"/>
      <c r="F169" s="292"/>
      <c r="G169" s="292"/>
      <c r="H169" s="293"/>
      <c r="I169" s="287"/>
      <c r="J169" s="113" t="s">
        <v>32</v>
      </c>
      <c r="K169" s="287">
        <f>SUM(K167:K168)</f>
        <v>0</v>
      </c>
      <c r="L169" s="289"/>
      <c r="M169" s="267"/>
      <c r="N169" s="3"/>
      <c r="O169" s="3"/>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row>
    <row r="170" spans="1:114" ht="30" customHeight="1">
      <c r="A170" s="3"/>
      <c r="B170" s="274"/>
      <c r="C170" s="290"/>
      <c r="D170" s="291"/>
      <c r="E170" s="291"/>
      <c r="F170" s="292"/>
      <c r="G170" s="292"/>
      <c r="H170" s="293"/>
      <c r="I170" s="287"/>
      <c r="J170" s="287"/>
      <c r="K170" s="287"/>
      <c r="L170" s="115" t="s">
        <v>33</v>
      </c>
      <c r="M170" s="267">
        <f>SUM(M167:M169)</f>
        <v>0</v>
      </c>
      <c r="N170" s="3"/>
      <c r="O170" s="3"/>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row>
    <row r="171" spans="1:114" s="5" customFormat="1" ht="30" customHeight="1">
      <c r="A171" s="1"/>
      <c r="B171" s="35"/>
      <c r="C171" s="36"/>
      <c r="D171" s="229"/>
      <c r="E171" s="229"/>
      <c r="F171" s="37"/>
      <c r="G171" s="37"/>
      <c r="H171" s="38"/>
      <c r="I171" s="39"/>
      <c r="J171" s="39"/>
      <c r="K171" s="39"/>
      <c r="L171" s="40"/>
      <c r="M171" s="219"/>
      <c r="N171" s="2"/>
      <c r="O171" s="2"/>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1"/>
      <c r="CY171" s="1"/>
      <c r="CZ171" s="1"/>
      <c r="DA171" s="1"/>
      <c r="DB171" s="1"/>
      <c r="DC171" s="1"/>
      <c r="DD171" s="1"/>
      <c r="DE171" s="1"/>
      <c r="DF171" s="1"/>
      <c r="DG171" s="1"/>
      <c r="DH171" s="1"/>
      <c r="DI171" s="1"/>
      <c r="DJ171" s="1"/>
    </row>
    <row r="172" spans="3:13" ht="30" customHeight="1">
      <c r="C172" s="41" t="s">
        <v>234</v>
      </c>
      <c r="D172" s="42" t="s">
        <v>2</v>
      </c>
      <c r="E172" s="42" t="s">
        <v>3</v>
      </c>
      <c r="F172" s="42" t="s">
        <v>4</v>
      </c>
      <c r="G172" s="22" t="s">
        <v>5</v>
      </c>
      <c r="H172" s="42" t="s">
        <v>6</v>
      </c>
      <c r="I172" s="42" t="s">
        <v>7</v>
      </c>
      <c r="J172" s="42" t="s">
        <v>8</v>
      </c>
      <c r="K172" s="42" t="s">
        <v>9</v>
      </c>
      <c r="L172" s="43" t="s">
        <v>10</v>
      </c>
      <c r="M172" s="116" t="s">
        <v>11</v>
      </c>
    </row>
    <row r="173" spans="2:13" ht="84.75" customHeight="1">
      <c r="B173" s="25"/>
      <c r="C173" s="52" t="s">
        <v>12</v>
      </c>
      <c r="D173" s="231" t="s">
        <v>13</v>
      </c>
      <c r="E173" s="52" t="s">
        <v>14</v>
      </c>
      <c r="F173" s="52" t="s">
        <v>15</v>
      </c>
      <c r="G173" s="87" t="s">
        <v>16</v>
      </c>
      <c r="H173" s="53" t="s">
        <v>17</v>
      </c>
      <c r="I173" s="53" t="s">
        <v>18</v>
      </c>
      <c r="J173" s="53" t="s">
        <v>19</v>
      </c>
      <c r="K173" s="53" t="s">
        <v>20</v>
      </c>
      <c r="L173" s="54" t="s">
        <v>21</v>
      </c>
      <c r="M173" s="220" t="s">
        <v>22</v>
      </c>
    </row>
    <row r="174" spans="2:13" ht="326.25" customHeight="1">
      <c r="B174" s="25" t="s">
        <v>23</v>
      </c>
      <c r="C174" s="92" t="s">
        <v>53</v>
      </c>
      <c r="D174" s="235"/>
      <c r="E174" s="235"/>
      <c r="F174" s="335" t="s">
        <v>30</v>
      </c>
      <c r="G174" s="335">
        <v>5390</v>
      </c>
      <c r="H174" s="93"/>
      <c r="I174" s="326">
        <f>G174*H175</f>
        <v>0</v>
      </c>
      <c r="J174" s="327"/>
      <c r="K174" s="326">
        <f>ROUND(I174*J174,2)</f>
        <v>0</v>
      </c>
      <c r="L174" s="336">
        <f>ROUND(M174/G174,2)</f>
        <v>0</v>
      </c>
      <c r="M174" s="337">
        <f>ROUND(SUM(I174,K174),2)</f>
        <v>0</v>
      </c>
    </row>
    <row r="175" spans="2:13" ht="217.5" customHeight="1">
      <c r="B175" s="25"/>
      <c r="C175" s="55" t="s">
        <v>103</v>
      </c>
      <c r="D175" s="236"/>
      <c r="E175" s="236"/>
      <c r="F175" s="335"/>
      <c r="G175" s="335"/>
      <c r="H175" s="93"/>
      <c r="I175" s="326"/>
      <c r="J175" s="327"/>
      <c r="K175" s="326"/>
      <c r="L175" s="336"/>
      <c r="M175" s="337"/>
    </row>
    <row r="176" spans="2:13" ht="25.5" customHeight="1">
      <c r="B176" s="25"/>
      <c r="C176" s="323" t="s">
        <v>159</v>
      </c>
      <c r="D176" s="237"/>
      <c r="E176" s="237"/>
      <c r="F176" s="59"/>
      <c r="G176" s="335"/>
      <c r="H176" s="125" t="s">
        <v>31</v>
      </c>
      <c r="I176" s="56">
        <f>SUM(I174:I175)</f>
        <v>0</v>
      </c>
      <c r="J176" s="56"/>
      <c r="K176" s="56"/>
      <c r="L176" s="57"/>
      <c r="M176" s="221"/>
    </row>
    <row r="177" spans="2:13" ht="25.5" customHeight="1">
      <c r="B177" s="25"/>
      <c r="C177" s="58"/>
      <c r="D177" s="237"/>
      <c r="E177" s="237"/>
      <c r="F177" s="59"/>
      <c r="G177" s="59"/>
      <c r="H177" s="60"/>
      <c r="I177" s="56"/>
      <c r="J177" s="125" t="s">
        <v>32</v>
      </c>
      <c r="K177" s="56">
        <f>SUM(K174:K176)</f>
        <v>0</v>
      </c>
      <c r="L177" s="57"/>
      <c r="M177" s="221"/>
    </row>
    <row r="178" spans="2:13" ht="30" customHeight="1">
      <c r="B178" s="25"/>
      <c r="C178" s="58"/>
      <c r="D178" s="237"/>
      <c r="E178" s="237"/>
      <c r="F178" s="59"/>
      <c r="G178" s="59"/>
      <c r="H178" s="60"/>
      <c r="I178" s="56"/>
      <c r="J178" s="56"/>
      <c r="K178" s="56"/>
      <c r="L178" s="137" t="s">
        <v>33</v>
      </c>
      <c r="M178" s="221">
        <f>SUM(M174:M177)</f>
        <v>0</v>
      </c>
    </row>
    <row r="179" spans="2:13" ht="30" customHeight="1">
      <c r="B179" s="25"/>
      <c r="C179" s="58"/>
      <c r="D179" s="237"/>
      <c r="E179" s="237"/>
      <c r="F179" s="59"/>
      <c r="G179" s="59"/>
      <c r="H179" s="60"/>
      <c r="I179" s="56"/>
      <c r="J179" s="56"/>
      <c r="K179" s="56"/>
      <c r="L179" s="57"/>
      <c r="M179" s="221"/>
    </row>
    <row r="180" spans="1:114" s="5" customFormat="1" ht="30" customHeight="1">
      <c r="A180" s="1"/>
      <c r="B180" s="35"/>
      <c r="C180" s="36"/>
      <c r="D180" s="229"/>
      <c r="E180" s="229"/>
      <c r="F180" s="37"/>
      <c r="G180" s="37"/>
      <c r="H180" s="38"/>
      <c r="I180" s="39"/>
      <c r="J180" s="39"/>
      <c r="K180" s="39"/>
      <c r="L180" s="40"/>
      <c r="M180" s="219"/>
      <c r="N180" s="2"/>
      <c r="O180" s="2"/>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210"/>
      <c r="AN180" s="210"/>
      <c r="AO180" s="210"/>
      <c r="AP180" s="210"/>
      <c r="AQ180" s="210"/>
      <c r="AR180" s="210"/>
      <c r="AS180" s="210"/>
      <c r="AT180" s="210"/>
      <c r="AU180" s="210"/>
      <c r="AV180" s="210"/>
      <c r="AW180" s="210"/>
      <c r="AX180" s="210"/>
      <c r="AY180" s="210"/>
      <c r="AZ180" s="210"/>
      <c r="BA180" s="210"/>
      <c r="BB180" s="210"/>
      <c r="BC180" s="210"/>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1"/>
      <c r="CY180" s="1"/>
      <c r="CZ180" s="1"/>
      <c r="DA180" s="1"/>
      <c r="DB180" s="1"/>
      <c r="DC180" s="1"/>
      <c r="DD180" s="1"/>
      <c r="DE180" s="1"/>
      <c r="DF180" s="1"/>
      <c r="DG180" s="1"/>
      <c r="DH180" s="1"/>
      <c r="DI180" s="1"/>
      <c r="DJ180" s="1"/>
    </row>
    <row r="181" spans="2:13" ht="30" customHeight="1">
      <c r="B181" s="25"/>
      <c r="C181" s="49" t="s">
        <v>235</v>
      </c>
      <c r="D181" s="50" t="s">
        <v>2</v>
      </c>
      <c r="E181" s="50" t="s">
        <v>3</v>
      </c>
      <c r="F181" s="50" t="s">
        <v>4</v>
      </c>
      <c r="G181" s="25" t="s">
        <v>5</v>
      </c>
      <c r="H181" s="50" t="s">
        <v>6</v>
      </c>
      <c r="I181" s="50" t="s">
        <v>7</v>
      </c>
      <c r="J181" s="50" t="s">
        <v>8</v>
      </c>
      <c r="K181" s="50" t="s">
        <v>9</v>
      </c>
      <c r="L181" s="51" t="s">
        <v>10</v>
      </c>
      <c r="M181" s="220" t="s">
        <v>11</v>
      </c>
    </row>
    <row r="182" spans="2:13" ht="65.25" customHeight="1">
      <c r="B182" s="25"/>
      <c r="C182" s="52" t="s">
        <v>12</v>
      </c>
      <c r="D182" s="231" t="s">
        <v>13</v>
      </c>
      <c r="E182" s="52" t="s">
        <v>14</v>
      </c>
      <c r="F182" s="52" t="s">
        <v>15</v>
      </c>
      <c r="G182" s="87" t="s">
        <v>16</v>
      </c>
      <c r="H182" s="53" t="s">
        <v>17</v>
      </c>
      <c r="I182" s="53" t="s">
        <v>18</v>
      </c>
      <c r="J182" s="53" t="s">
        <v>19</v>
      </c>
      <c r="K182" s="53" t="s">
        <v>20</v>
      </c>
      <c r="L182" s="54" t="s">
        <v>21</v>
      </c>
      <c r="M182" s="220" t="s">
        <v>22</v>
      </c>
    </row>
    <row r="183" spans="2:55" s="2" customFormat="1" ht="38.25" customHeight="1">
      <c r="B183" s="25" t="s">
        <v>23</v>
      </c>
      <c r="C183" s="95" t="s">
        <v>54</v>
      </c>
      <c r="D183" s="238"/>
      <c r="E183" s="238"/>
      <c r="F183" s="25" t="s">
        <v>30</v>
      </c>
      <c r="G183" s="25">
        <v>100</v>
      </c>
      <c r="H183" s="56"/>
      <c r="I183" s="56">
        <f>ROUND(G183*H183,2)</f>
        <v>0</v>
      </c>
      <c r="J183" s="25"/>
      <c r="K183" s="56">
        <f>ROUND(I183*J183,2)</f>
        <v>0</v>
      </c>
      <c r="L183" s="57">
        <f>ROUND(M183/G183,2)</f>
        <v>0</v>
      </c>
      <c r="M183" s="221">
        <f>ROUND(SUM(I183,K183),2)</f>
        <v>0</v>
      </c>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210"/>
      <c r="AN183" s="210"/>
      <c r="AO183" s="210"/>
      <c r="AP183" s="210"/>
      <c r="AQ183" s="210"/>
      <c r="AR183" s="210"/>
      <c r="AS183" s="210"/>
      <c r="AT183" s="210"/>
      <c r="AU183" s="210"/>
      <c r="AV183" s="210"/>
      <c r="AW183" s="210"/>
      <c r="AX183" s="210"/>
      <c r="AY183" s="210"/>
      <c r="AZ183" s="210"/>
      <c r="BA183" s="210"/>
      <c r="BB183" s="210"/>
      <c r="BC183" s="210"/>
    </row>
    <row r="184" spans="2:55" s="2" customFormat="1" ht="29.25" customHeight="1">
      <c r="B184" s="25" t="s">
        <v>25</v>
      </c>
      <c r="C184" s="95" t="s">
        <v>55</v>
      </c>
      <c r="D184" s="238"/>
      <c r="E184" s="238"/>
      <c r="F184" s="25" t="s">
        <v>30</v>
      </c>
      <c r="G184" s="25">
        <v>5</v>
      </c>
      <c r="H184" s="56"/>
      <c r="I184" s="56">
        <f>ROUND(G184*H184,2)</f>
        <v>0</v>
      </c>
      <c r="J184" s="25"/>
      <c r="K184" s="56">
        <f>ROUND(I184*J184,2)</f>
        <v>0</v>
      </c>
      <c r="L184" s="57">
        <f>ROUND(M184/G184,2)</f>
        <v>0</v>
      </c>
      <c r="M184" s="221">
        <f>ROUND(SUM(I184,K184),2)</f>
        <v>0</v>
      </c>
      <c r="P184" s="210"/>
      <c r="Q184" s="210"/>
      <c r="R184" s="210"/>
      <c r="S184" s="210"/>
      <c r="T184" s="210"/>
      <c r="U184" s="210"/>
      <c r="V184" s="210"/>
      <c r="W184" s="210"/>
      <c r="X184" s="210"/>
      <c r="Y184" s="210"/>
      <c r="Z184" s="210"/>
      <c r="AA184" s="210"/>
      <c r="AB184" s="210"/>
      <c r="AC184" s="210"/>
      <c r="AD184" s="210"/>
      <c r="AE184" s="210"/>
      <c r="AF184" s="210"/>
      <c r="AG184" s="210"/>
      <c r="AH184" s="210"/>
      <c r="AI184" s="210"/>
      <c r="AJ184" s="210"/>
      <c r="AK184" s="210"/>
      <c r="AL184" s="210"/>
      <c r="AM184" s="210"/>
      <c r="AN184" s="210"/>
      <c r="AO184" s="210"/>
      <c r="AP184" s="210"/>
      <c r="AQ184" s="210"/>
      <c r="AR184" s="210"/>
      <c r="AS184" s="210"/>
      <c r="AT184" s="210"/>
      <c r="AU184" s="210"/>
      <c r="AV184" s="210"/>
      <c r="AW184" s="210"/>
      <c r="AX184" s="210"/>
      <c r="AY184" s="210"/>
      <c r="AZ184" s="210"/>
      <c r="BA184" s="210"/>
      <c r="BB184" s="210"/>
      <c r="BC184" s="210"/>
    </row>
    <row r="185" spans="2:55" s="2" customFormat="1" ht="29.25" customHeight="1">
      <c r="B185" s="25" t="s">
        <v>26</v>
      </c>
      <c r="C185" s="95" t="s">
        <v>56</v>
      </c>
      <c r="D185" s="238"/>
      <c r="E185" s="238"/>
      <c r="F185" s="25" t="s">
        <v>30</v>
      </c>
      <c r="G185" s="25">
        <v>3</v>
      </c>
      <c r="H185" s="56"/>
      <c r="I185" s="56">
        <f>ROUND(G185*H185,2)</f>
        <v>0</v>
      </c>
      <c r="J185" s="25"/>
      <c r="K185" s="56">
        <f>ROUND(I185*J185,2)</f>
        <v>0</v>
      </c>
      <c r="L185" s="57">
        <f>ROUND(M185/G185,2)</f>
        <v>0</v>
      </c>
      <c r="M185" s="221">
        <f>ROUND(SUM(I185,K185),2)</f>
        <v>0</v>
      </c>
      <c r="P185" s="210"/>
      <c r="Q185" s="210"/>
      <c r="R185" s="210"/>
      <c r="S185" s="210"/>
      <c r="T185" s="210"/>
      <c r="U185" s="210"/>
      <c r="V185" s="210"/>
      <c r="W185" s="210"/>
      <c r="X185" s="210"/>
      <c r="Y185" s="210"/>
      <c r="Z185" s="210"/>
      <c r="AA185" s="210"/>
      <c r="AB185" s="210"/>
      <c r="AC185" s="210"/>
      <c r="AD185" s="210"/>
      <c r="AE185" s="210"/>
      <c r="AF185" s="210"/>
      <c r="AG185" s="210"/>
      <c r="AH185" s="210"/>
      <c r="AI185" s="210"/>
      <c r="AJ185" s="210"/>
      <c r="AK185" s="210"/>
      <c r="AL185" s="210"/>
      <c r="AM185" s="210"/>
      <c r="AN185" s="210"/>
      <c r="AO185" s="210"/>
      <c r="AP185" s="210"/>
      <c r="AQ185" s="210"/>
      <c r="AR185" s="210"/>
      <c r="AS185" s="210"/>
      <c r="AT185" s="210"/>
      <c r="AU185" s="210"/>
      <c r="AV185" s="210"/>
      <c r="AW185" s="210"/>
      <c r="AX185" s="210"/>
      <c r="AY185" s="210"/>
      <c r="AZ185" s="210"/>
      <c r="BA185" s="210"/>
      <c r="BB185" s="210"/>
      <c r="BC185" s="210"/>
    </row>
    <row r="186" spans="2:55" s="2" customFormat="1" ht="36" customHeight="1">
      <c r="B186" s="25" t="s">
        <v>27</v>
      </c>
      <c r="C186" s="95" t="s">
        <v>140</v>
      </c>
      <c r="D186" s="238"/>
      <c r="E186" s="238"/>
      <c r="F186" s="25" t="s">
        <v>30</v>
      </c>
      <c r="G186" s="25">
        <v>325</v>
      </c>
      <c r="H186" s="56"/>
      <c r="I186" s="56">
        <f>ROUND(G186*H186,2)</f>
        <v>0</v>
      </c>
      <c r="J186" s="25"/>
      <c r="K186" s="56">
        <f>ROUND(I186*J186,2)</f>
        <v>0</v>
      </c>
      <c r="L186" s="57">
        <f>ROUND(M186/G186,2)</f>
        <v>0</v>
      </c>
      <c r="M186" s="221">
        <f>ROUND(SUM(I186,K186),2)</f>
        <v>0</v>
      </c>
      <c r="P186" s="210"/>
      <c r="Q186" s="210"/>
      <c r="R186" s="210"/>
      <c r="S186" s="210"/>
      <c r="T186" s="210"/>
      <c r="U186" s="210"/>
      <c r="V186" s="210"/>
      <c r="W186" s="210"/>
      <c r="X186" s="210"/>
      <c r="Y186" s="210"/>
      <c r="Z186" s="210"/>
      <c r="AA186" s="210"/>
      <c r="AB186" s="210"/>
      <c r="AC186" s="210"/>
      <c r="AD186" s="210"/>
      <c r="AE186" s="210"/>
      <c r="AF186" s="210"/>
      <c r="AG186" s="210"/>
      <c r="AH186" s="210"/>
      <c r="AI186" s="210"/>
      <c r="AJ186" s="210"/>
      <c r="AK186" s="210"/>
      <c r="AL186" s="210"/>
      <c r="AM186" s="210"/>
      <c r="AN186" s="210"/>
      <c r="AO186" s="210"/>
      <c r="AP186" s="210"/>
      <c r="AQ186" s="210"/>
      <c r="AR186" s="210"/>
      <c r="AS186" s="210"/>
      <c r="AT186" s="210"/>
      <c r="AU186" s="210"/>
      <c r="AV186" s="210"/>
      <c r="AW186" s="210"/>
      <c r="AX186" s="210"/>
      <c r="AY186" s="210"/>
      <c r="AZ186" s="210"/>
      <c r="BA186" s="210"/>
      <c r="BB186" s="210"/>
      <c r="BC186" s="210"/>
    </row>
    <row r="187" spans="2:13" ht="40.5" customHeight="1">
      <c r="B187" s="25"/>
      <c r="C187" s="96" t="s">
        <v>57</v>
      </c>
      <c r="D187" s="237"/>
      <c r="E187" s="237"/>
      <c r="F187" s="59"/>
      <c r="G187" s="59"/>
      <c r="H187" s="125" t="s">
        <v>31</v>
      </c>
      <c r="I187" s="56">
        <f>SUM(I183:I186)</f>
        <v>0</v>
      </c>
      <c r="J187" s="56"/>
      <c r="K187" s="56"/>
      <c r="L187" s="57"/>
      <c r="M187" s="221"/>
    </row>
    <row r="188" spans="2:13" ht="41.25" customHeight="1">
      <c r="B188" s="25"/>
      <c r="C188" s="58"/>
      <c r="D188" s="237"/>
      <c r="E188" s="237"/>
      <c r="F188" s="59"/>
      <c r="G188" s="59"/>
      <c r="H188" s="60"/>
      <c r="I188" s="56"/>
      <c r="J188" s="125" t="s">
        <v>32</v>
      </c>
      <c r="K188" s="56">
        <f>SUM(K183:K187)</f>
        <v>0</v>
      </c>
      <c r="L188" s="57"/>
      <c r="M188" s="221"/>
    </row>
    <row r="189" spans="2:13" ht="30" customHeight="1">
      <c r="B189" s="25"/>
      <c r="C189" s="58"/>
      <c r="D189" s="237"/>
      <c r="E189" s="237"/>
      <c r="F189" s="59"/>
      <c r="G189" s="59"/>
      <c r="H189" s="60"/>
      <c r="I189" s="56"/>
      <c r="J189" s="56"/>
      <c r="K189" s="56"/>
      <c r="L189" s="137" t="s">
        <v>33</v>
      </c>
      <c r="M189" s="221">
        <f>SUM(M183:M188)</f>
        <v>0</v>
      </c>
    </row>
    <row r="190" spans="2:13" ht="30" customHeight="1">
      <c r="B190" s="25"/>
      <c r="C190" s="58"/>
      <c r="D190" s="237"/>
      <c r="E190" s="237"/>
      <c r="F190" s="59"/>
      <c r="G190" s="59"/>
      <c r="H190" s="60"/>
      <c r="I190" s="56"/>
      <c r="J190" s="56"/>
      <c r="K190" s="56"/>
      <c r="L190" s="57"/>
      <c r="M190" s="221"/>
    </row>
    <row r="191" spans="2:13" ht="30" customHeight="1">
      <c r="B191" s="118"/>
      <c r="C191" s="145" t="s">
        <v>236</v>
      </c>
      <c r="D191" s="122" t="s">
        <v>2</v>
      </c>
      <c r="E191" s="122" t="s">
        <v>3</v>
      </c>
      <c r="F191" s="122" t="s">
        <v>4</v>
      </c>
      <c r="G191" s="118" t="s">
        <v>5</v>
      </c>
      <c r="H191" s="122" t="s">
        <v>6</v>
      </c>
      <c r="I191" s="122" t="s">
        <v>7</v>
      </c>
      <c r="J191" s="122" t="s">
        <v>8</v>
      </c>
      <c r="K191" s="122" t="s">
        <v>9</v>
      </c>
      <c r="L191" s="123" t="s">
        <v>10</v>
      </c>
      <c r="M191" s="218" t="s">
        <v>11</v>
      </c>
    </row>
    <row r="192" spans="3:13" ht="65.25" customHeight="1">
      <c r="C192" s="15" t="s">
        <v>12</v>
      </c>
      <c r="D192" s="227" t="s">
        <v>13</v>
      </c>
      <c r="E192" s="15" t="s">
        <v>14</v>
      </c>
      <c r="F192" s="15" t="s">
        <v>15</v>
      </c>
      <c r="G192" s="66" t="s">
        <v>16</v>
      </c>
      <c r="H192" s="17" t="s">
        <v>17</v>
      </c>
      <c r="I192" s="17" t="s">
        <v>18</v>
      </c>
      <c r="J192" s="17" t="s">
        <v>19</v>
      </c>
      <c r="K192" s="17" t="s">
        <v>20</v>
      </c>
      <c r="L192" s="18" t="s">
        <v>21</v>
      </c>
      <c r="M192" s="116" t="s">
        <v>22</v>
      </c>
    </row>
    <row r="193" spans="2:13" ht="65.25" customHeight="1">
      <c r="B193" s="22" t="s">
        <v>23</v>
      </c>
      <c r="C193" s="138" t="s">
        <v>141</v>
      </c>
      <c r="D193" s="45"/>
      <c r="E193" s="45"/>
      <c r="F193" s="22" t="s">
        <v>30</v>
      </c>
      <c r="G193" s="22">
        <v>65</v>
      </c>
      <c r="H193" s="23"/>
      <c r="I193" s="23">
        <f aca="true" t="shared" si="4" ref="I193:I200">ROUND(G193*H193,2)</f>
        <v>0</v>
      </c>
      <c r="J193" s="22"/>
      <c r="K193" s="23">
        <f aca="true" t="shared" si="5" ref="K193:K198">ROUND(I193*J193,2)</f>
        <v>0</v>
      </c>
      <c r="L193" s="24">
        <f aca="true" t="shared" si="6" ref="L193:L200">ROUND(M193/G193,2)</f>
        <v>0</v>
      </c>
      <c r="M193" s="128">
        <f aca="true" t="shared" si="7" ref="M193:M200">ROUND(SUM(I193,K193),2)</f>
        <v>0</v>
      </c>
    </row>
    <row r="194" spans="2:13" ht="115.5" customHeight="1">
      <c r="B194" s="22" t="s">
        <v>25</v>
      </c>
      <c r="C194" s="138" t="s">
        <v>142</v>
      </c>
      <c r="D194" s="45"/>
      <c r="E194" s="45"/>
      <c r="F194" s="22" t="s">
        <v>30</v>
      </c>
      <c r="G194" s="22">
        <v>470</v>
      </c>
      <c r="H194" s="23"/>
      <c r="I194" s="23">
        <f t="shared" si="4"/>
        <v>0</v>
      </c>
      <c r="J194" s="22"/>
      <c r="K194" s="23">
        <f t="shared" si="5"/>
        <v>0</v>
      </c>
      <c r="L194" s="24">
        <f t="shared" si="6"/>
        <v>0</v>
      </c>
      <c r="M194" s="128">
        <f t="shared" si="7"/>
        <v>0</v>
      </c>
    </row>
    <row r="195" spans="2:13" ht="214.5" customHeight="1">
      <c r="B195" s="22" t="s">
        <v>26</v>
      </c>
      <c r="C195" s="138" t="s">
        <v>143</v>
      </c>
      <c r="D195" s="45"/>
      <c r="E195" s="45"/>
      <c r="F195" s="22" t="s">
        <v>30</v>
      </c>
      <c r="G195" s="22">
        <v>5</v>
      </c>
      <c r="H195" s="23"/>
      <c r="I195" s="23">
        <f t="shared" si="4"/>
        <v>0</v>
      </c>
      <c r="J195" s="22"/>
      <c r="K195" s="23">
        <f t="shared" si="5"/>
        <v>0</v>
      </c>
      <c r="L195" s="24">
        <f t="shared" si="6"/>
        <v>0</v>
      </c>
      <c r="M195" s="128">
        <f t="shared" si="7"/>
        <v>0</v>
      </c>
    </row>
    <row r="196" spans="2:13" ht="84" customHeight="1">
      <c r="B196" s="22" t="s">
        <v>27</v>
      </c>
      <c r="C196" s="138" t="s">
        <v>144</v>
      </c>
      <c r="D196" s="45"/>
      <c r="E196" s="45"/>
      <c r="F196" s="22" t="s">
        <v>30</v>
      </c>
      <c r="G196" s="22">
        <v>155</v>
      </c>
      <c r="H196" s="23"/>
      <c r="I196" s="23">
        <f t="shared" si="4"/>
        <v>0</v>
      </c>
      <c r="J196" s="22"/>
      <c r="K196" s="23">
        <f t="shared" si="5"/>
        <v>0</v>
      </c>
      <c r="L196" s="24">
        <f t="shared" si="6"/>
        <v>0</v>
      </c>
      <c r="M196" s="128">
        <f t="shared" si="7"/>
        <v>0</v>
      </c>
    </row>
    <row r="197" spans="2:13" ht="348.75" customHeight="1">
      <c r="B197" s="22" t="s">
        <v>28</v>
      </c>
      <c r="C197" s="138" t="s">
        <v>145</v>
      </c>
      <c r="D197" s="45"/>
      <c r="E197" s="45"/>
      <c r="F197" s="22" t="s">
        <v>30</v>
      </c>
      <c r="G197" s="22">
        <v>90</v>
      </c>
      <c r="H197" s="23"/>
      <c r="I197" s="23">
        <f t="shared" si="4"/>
        <v>0</v>
      </c>
      <c r="J197" s="22"/>
      <c r="K197" s="23">
        <f t="shared" si="5"/>
        <v>0</v>
      </c>
      <c r="L197" s="24">
        <f t="shared" si="6"/>
        <v>0</v>
      </c>
      <c r="M197" s="128">
        <f t="shared" si="7"/>
        <v>0</v>
      </c>
    </row>
    <row r="198" spans="2:13" ht="30" customHeight="1">
      <c r="B198" s="22" t="s">
        <v>29</v>
      </c>
      <c r="C198" s="138" t="s">
        <v>146</v>
      </c>
      <c r="D198" s="45"/>
      <c r="E198" s="45"/>
      <c r="F198" s="22" t="s">
        <v>30</v>
      </c>
      <c r="G198" s="22">
        <v>800</v>
      </c>
      <c r="H198" s="23"/>
      <c r="I198" s="23">
        <f t="shared" si="4"/>
        <v>0</v>
      </c>
      <c r="J198" s="22"/>
      <c r="K198" s="23">
        <f t="shared" si="5"/>
        <v>0</v>
      </c>
      <c r="L198" s="24">
        <f t="shared" si="6"/>
        <v>0</v>
      </c>
      <c r="M198" s="128">
        <f t="shared" si="7"/>
        <v>0</v>
      </c>
    </row>
    <row r="199" spans="2:13" ht="210" customHeight="1">
      <c r="B199" s="22" t="s">
        <v>26</v>
      </c>
      <c r="C199" s="139" t="s">
        <v>147</v>
      </c>
      <c r="D199" s="45"/>
      <c r="E199" s="45"/>
      <c r="F199" s="22" t="s">
        <v>30</v>
      </c>
      <c r="G199" s="22">
        <v>300</v>
      </c>
      <c r="H199" s="23"/>
      <c r="I199" s="46">
        <f t="shared" si="4"/>
        <v>0</v>
      </c>
      <c r="J199" s="22"/>
      <c r="K199" s="23"/>
      <c r="L199" s="24">
        <f t="shared" si="6"/>
        <v>0</v>
      </c>
      <c r="M199" s="128">
        <f t="shared" si="7"/>
        <v>0</v>
      </c>
    </row>
    <row r="200" spans="2:13" ht="219.75" customHeight="1">
      <c r="B200" s="22" t="s">
        <v>27</v>
      </c>
      <c r="C200" s="139" t="s">
        <v>148</v>
      </c>
      <c r="D200" s="45"/>
      <c r="E200" s="45"/>
      <c r="F200" s="22" t="s">
        <v>30</v>
      </c>
      <c r="G200" s="22">
        <v>200</v>
      </c>
      <c r="H200" s="23"/>
      <c r="I200" s="46">
        <f t="shared" si="4"/>
        <v>0</v>
      </c>
      <c r="J200" s="22"/>
      <c r="K200" s="23"/>
      <c r="L200" s="24">
        <f t="shared" si="6"/>
        <v>0</v>
      </c>
      <c r="M200" s="128">
        <f t="shared" si="7"/>
        <v>0</v>
      </c>
    </row>
    <row r="201" spans="3:13" ht="25.5" customHeight="1">
      <c r="C201" s="19"/>
      <c r="D201" s="20"/>
      <c r="E201" s="20"/>
      <c r="F201" s="27"/>
      <c r="G201" s="27"/>
      <c r="H201" s="113" t="s">
        <v>31</v>
      </c>
      <c r="I201" s="23">
        <f>SUM(I193:I200)</f>
        <v>0</v>
      </c>
      <c r="J201" s="23"/>
      <c r="K201" s="23"/>
      <c r="L201" s="24"/>
      <c r="M201" s="128"/>
    </row>
    <row r="202" spans="3:13" ht="25.5" customHeight="1">
      <c r="C202" s="19"/>
      <c r="D202" s="20"/>
      <c r="E202" s="20"/>
      <c r="F202" s="27"/>
      <c r="G202" s="27"/>
      <c r="H202" s="28"/>
      <c r="I202" s="23"/>
      <c r="J202" s="113" t="s">
        <v>32</v>
      </c>
      <c r="K202" s="23">
        <f>SUM(K193:K201)</f>
        <v>0</v>
      </c>
      <c r="L202" s="24"/>
      <c r="M202" s="128"/>
    </row>
    <row r="203" spans="3:13" ht="30" customHeight="1">
      <c r="C203" s="19"/>
      <c r="D203" s="20"/>
      <c r="E203" s="20"/>
      <c r="F203" s="27"/>
      <c r="G203" s="27"/>
      <c r="H203" s="28"/>
      <c r="I203" s="23"/>
      <c r="J203" s="23"/>
      <c r="K203" s="23"/>
      <c r="L203" s="115" t="s">
        <v>33</v>
      </c>
      <c r="M203" s="128">
        <f>SUM(M193:M202)</f>
        <v>0</v>
      </c>
    </row>
    <row r="204" spans="3:13" ht="30" customHeight="1">
      <c r="C204" s="19"/>
      <c r="D204" s="20"/>
      <c r="E204" s="20"/>
      <c r="F204" s="27"/>
      <c r="G204" s="27"/>
      <c r="H204" s="28"/>
      <c r="I204" s="23"/>
      <c r="J204" s="23"/>
      <c r="K204" s="23"/>
      <c r="L204" s="24"/>
      <c r="M204" s="128"/>
    </row>
    <row r="205" spans="1:114" s="5" customFormat="1" ht="30" customHeight="1">
      <c r="A205" s="1"/>
      <c r="B205" s="35"/>
      <c r="C205" s="36"/>
      <c r="D205" s="229"/>
      <c r="E205" s="229"/>
      <c r="F205" s="37"/>
      <c r="G205" s="37"/>
      <c r="H205" s="38"/>
      <c r="I205" s="39"/>
      <c r="J205" s="39"/>
      <c r="K205" s="39"/>
      <c r="L205" s="40"/>
      <c r="M205" s="219"/>
      <c r="N205" s="2"/>
      <c r="O205" s="2"/>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1"/>
      <c r="CY205" s="1"/>
      <c r="CZ205" s="1"/>
      <c r="DA205" s="1"/>
      <c r="DB205" s="1"/>
      <c r="DC205" s="1"/>
      <c r="DD205" s="1"/>
      <c r="DE205" s="1"/>
      <c r="DF205" s="1"/>
      <c r="DG205" s="1"/>
      <c r="DH205" s="1"/>
      <c r="DI205" s="1"/>
      <c r="DJ205" s="1"/>
    </row>
    <row r="206" spans="3:13" ht="30" customHeight="1">
      <c r="C206" s="41" t="s">
        <v>237</v>
      </c>
      <c r="D206" s="42" t="s">
        <v>2</v>
      </c>
      <c r="E206" s="42" t="s">
        <v>3</v>
      </c>
      <c r="F206" s="42" t="s">
        <v>4</v>
      </c>
      <c r="G206" s="22" t="s">
        <v>5</v>
      </c>
      <c r="H206" s="42" t="s">
        <v>6</v>
      </c>
      <c r="I206" s="42" t="s">
        <v>7</v>
      </c>
      <c r="J206" s="42" t="s">
        <v>8</v>
      </c>
      <c r="K206" s="42" t="s">
        <v>9</v>
      </c>
      <c r="L206" s="43" t="s">
        <v>10</v>
      </c>
      <c r="M206" s="116" t="s">
        <v>11</v>
      </c>
    </row>
    <row r="207" spans="3:13" ht="65.25" customHeight="1">
      <c r="C207" s="15" t="s">
        <v>12</v>
      </c>
      <c r="D207" s="227" t="s">
        <v>13</v>
      </c>
      <c r="E207" s="15" t="s">
        <v>14</v>
      </c>
      <c r="F207" s="15" t="s">
        <v>15</v>
      </c>
      <c r="G207" s="66" t="s">
        <v>16</v>
      </c>
      <c r="H207" s="17" t="s">
        <v>17</v>
      </c>
      <c r="I207" s="17" t="s">
        <v>18</v>
      </c>
      <c r="J207" s="17" t="s">
        <v>19</v>
      </c>
      <c r="K207" s="17" t="s">
        <v>20</v>
      </c>
      <c r="L207" s="18" t="s">
        <v>21</v>
      </c>
      <c r="M207" s="116" t="s">
        <v>22</v>
      </c>
    </row>
    <row r="208" spans="1:13" ht="36.75" customHeight="1">
      <c r="A208" s="8"/>
      <c r="B208" s="25"/>
      <c r="C208" s="95" t="s">
        <v>58</v>
      </c>
      <c r="D208" s="231"/>
      <c r="E208" s="52"/>
      <c r="F208" s="25" t="s">
        <v>30</v>
      </c>
      <c r="G208" s="25">
        <v>30</v>
      </c>
      <c r="H208" s="56"/>
      <c r="I208" s="56">
        <f>ROUND(G208*H208,2)</f>
        <v>0</v>
      </c>
      <c r="J208" s="50"/>
      <c r="K208" s="56">
        <f>ROUND(I208*J208,2)</f>
        <v>0</v>
      </c>
      <c r="L208" s="57">
        <f>ROUND(M208/G208,2)</f>
        <v>0</v>
      </c>
      <c r="M208" s="221">
        <f>ROUND(SUM(I208,K208),2)</f>
        <v>0</v>
      </c>
    </row>
    <row r="209" spans="1:13" ht="38.25" customHeight="1">
      <c r="A209" s="8"/>
      <c r="B209" s="25"/>
      <c r="C209" s="95" t="s">
        <v>59</v>
      </c>
      <c r="D209" s="231"/>
      <c r="E209" s="52"/>
      <c r="F209" s="25" t="s">
        <v>30</v>
      </c>
      <c r="G209" s="25">
        <v>16</v>
      </c>
      <c r="H209" s="56"/>
      <c r="I209" s="56">
        <f>ROUND(G209*H209,2)</f>
        <v>0</v>
      </c>
      <c r="J209" s="50"/>
      <c r="K209" s="56">
        <f>ROUND(I209*J209,2)</f>
        <v>0</v>
      </c>
      <c r="L209" s="57">
        <f>ROUND(M209/G209,2)</f>
        <v>0</v>
      </c>
      <c r="M209" s="221">
        <f>ROUND(SUM(I209,K209),2)</f>
        <v>0</v>
      </c>
    </row>
    <row r="210" spans="1:13" ht="24.75" customHeight="1">
      <c r="A210" s="8"/>
      <c r="B210" s="25"/>
      <c r="C210" s="95" t="s">
        <v>60</v>
      </c>
      <c r="D210" s="231"/>
      <c r="E210" s="52"/>
      <c r="F210" s="25" t="s">
        <v>30</v>
      </c>
      <c r="G210" s="25">
        <v>6</v>
      </c>
      <c r="H210" s="56"/>
      <c r="I210" s="56">
        <f>ROUND(G210*H210,2)</f>
        <v>0</v>
      </c>
      <c r="J210" s="50"/>
      <c r="K210" s="56">
        <f>ROUND(I210*J210,2)</f>
        <v>0</v>
      </c>
      <c r="L210" s="57">
        <f>ROUND(M210/G210,2)</f>
        <v>0</v>
      </c>
      <c r="M210" s="221">
        <f>ROUND(SUM(I210,K210),2)</f>
        <v>0</v>
      </c>
    </row>
    <row r="211" spans="1:13" ht="24.75" customHeight="1">
      <c r="A211" s="8"/>
      <c r="B211" s="25"/>
      <c r="C211" s="95" t="s">
        <v>61</v>
      </c>
      <c r="D211" s="231"/>
      <c r="E211" s="52"/>
      <c r="F211" s="25" t="s">
        <v>30</v>
      </c>
      <c r="G211" s="25">
        <v>20</v>
      </c>
      <c r="H211" s="56"/>
      <c r="I211" s="56">
        <f>ROUND(G211*H211,2)</f>
        <v>0</v>
      </c>
      <c r="J211" s="50"/>
      <c r="K211" s="56">
        <f>ROUND(I211*J211,2)</f>
        <v>0</v>
      </c>
      <c r="L211" s="57">
        <f>ROUND(M211/G211,2)</f>
        <v>0</v>
      </c>
      <c r="M211" s="221">
        <f>ROUND(SUM(I211,K211),2)</f>
        <v>0</v>
      </c>
    </row>
    <row r="212" spans="3:13" ht="25.5" customHeight="1">
      <c r="C212" s="19"/>
      <c r="D212" s="20"/>
      <c r="E212" s="20"/>
      <c r="F212" s="27"/>
      <c r="G212" s="27"/>
      <c r="H212" s="113" t="s">
        <v>31</v>
      </c>
      <c r="I212" s="33">
        <f>SUM(I208:I210)</f>
        <v>0</v>
      </c>
      <c r="J212" s="33"/>
      <c r="K212" s="33"/>
      <c r="L212" s="34"/>
      <c r="M212" s="128"/>
    </row>
    <row r="213" spans="3:13" ht="25.5" customHeight="1">
      <c r="C213" s="19"/>
      <c r="D213" s="20"/>
      <c r="E213" s="20"/>
      <c r="F213" s="27"/>
      <c r="G213" s="27"/>
      <c r="H213" s="28"/>
      <c r="I213" s="23"/>
      <c r="J213" s="113" t="s">
        <v>32</v>
      </c>
      <c r="K213" s="23">
        <f>SUM(K212:K212)</f>
        <v>0</v>
      </c>
      <c r="L213" s="24"/>
      <c r="M213" s="128"/>
    </row>
    <row r="214" spans="3:13" ht="30" customHeight="1">
      <c r="C214" s="19"/>
      <c r="D214" s="20"/>
      <c r="E214" s="20"/>
      <c r="F214" s="27"/>
      <c r="G214" s="27"/>
      <c r="H214" s="28"/>
      <c r="I214" s="23"/>
      <c r="J214" s="23"/>
      <c r="K214" s="23"/>
      <c r="L214" s="115" t="s">
        <v>33</v>
      </c>
      <c r="M214" s="128">
        <f>SUM(M208:M213)</f>
        <v>0</v>
      </c>
    </row>
    <row r="215" spans="3:13" ht="30" customHeight="1">
      <c r="C215" s="19"/>
      <c r="D215" s="20"/>
      <c r="E215" s="20"/>
      <c r="F215" s="27"/>
      <c r="G215" s="27"/>
      <c r="H215" s="28"/>
      <c r="I215" s="23"/>
      <c r="J215" s="23"/>
      <c r="K215" s="23"/>
      <c r="L215" s="24"/>
      <c r="M215" s="128"/>
    </row>
    <row r="216" spans="1:114" s="5" customFormat="1" ht="30" customHeight="1">
      <c r="A216" s="1"/>
      <c r="B216" s="35"/>
      <c r="C216" s="36"/>
      <c r="D216" s="229"/>
      <c r="E216" s="229"/>
      <c r="F216" s="37"/>
      <c r="G216" s="37"/>
      <c r="H216" s="38"/>
      <c r="I216" s="39"/>
      <c r="J216" s="39"/>
      <c r="K216" s="39"/>
      <c r="L216" s="40"/>
      <c r="M216" s="219"/>
      <c r="N216" s="2"/>
      <c r="O216" s="2"/>
      <c r="P216" s="210"/>
      <c r="Q216" s="210"/>
      <c r="R216" s="210"/>
      <c r="S216" s="210"/>
      <c r="T216" s="210"/>
      <c r="U216" s="210"/>
      <c r="V216" s="210"/>
      <c r="W216" s="210"/>
      <c r="X216" s="210"/>
      <c r="Y216" s="210"/>
      <c r="Z216" s="210"/>
      <c r="AA216" s="210"/>
      <c r="AB216" s="210"/>
      <c r="AC216" s="210"/>
      <c r="AD216" s="210"/>
      <c r="AE216" s="210"/>
      <c r="AF216" s="210"/>
      <c r="AG216" s="210"/>
      <c r="AH216" s="210"/>
      <c r="AI216" s="210"/>
      <c r="AJ216" s="210"/>
      <c r="AK216" s="210"/>
      <c r="AL216" s="210"/>
      <c r="AM216" s="210"/>
      <c r="AN216" s="210"/>
      <c r="AO216" s="210"/>
      <c r="AP216" s="210"/>
      <c r="AQ216" s="210"/>
      <c r="AR216" s="210"/>
      <c r="AS216" s="210"/>
      <c r="AT216" s="210"/>
      <c r="AU216" s="210"/>
      <c r="AV216" s="210"/>
      <c r="AW216" s="210"/>
      <c r="AX216" s="210"/>
      <c r="AY216" s="210"/>
      <c r="AZ216" s="210"/>
      <c r="BA216" s="210"/>
      <c r="BB216" s="210"/>
      <c r="BC216" s="210"/>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1"/>
      <c r="CY216" s="1"/>
      <c r="CZ216" s="1"/>
      <c r="DA216" s="1"/>
      <c r="DB216" s="1"/>
      <c r="DC216" s="1"/>
      <c r="DD216" s="1"/>
      <c r="DE216" s="1"/>
      <c r="DF216" s="1"/>
      <c r="DG216" s="1"/>
      <c r="DH216" s="1"/>
      <c r="DI216" s="1"/>
      <c r="DJ216" s="1"/>
    </row>
    <row r="217" spans="3:13" ht="30" customHeight="1">
      <c r="C217" s="41" t="s">
        <v>238</v>
      </c>
      <c r="D217" s="42" t="s">
        <v>2</v>
      </c>
      <c r="E217" s="42" t="s">
        <v>3</v>
      </c>
      <c r="F217" s="42" t="s">
        <v>4</v>
      </c>
      <c r="G217" s="22" t="s">
        <v>5</v>
      </c>
      <c r="H217" s="42" t="s">
        <v>6</v>
      </c>
      <c r="I217" s="42" t="s">
        <v>7</v>
      </c>
      <c r="J217" s="42" t="s">
        <v>8</v>
      </c>
      <c r="K217" s="42" t="s">
        <v>9</v>
      </c>
      <c r="L217" s="43" t="s">
        <v>10</v>
      </c>
      <c r="M217" s="116" t="s">
        <v>11</v>
      </c>
    </row>
    <row r="218" spans="3:13" ht="65.25" customHeight="1">
      <c r="C218" s="15" t="s">
        <v>12</v>
      </c>
      <c r="D218" s="227" t="s">
        <v>13</v>
      </c>
      <c r="E218" s="15" t="s">
        <v>14</v>
      </c>
      <c r="F218" s="15" t="s">
        <v>15</v>
      </c>
      <c r="G218" s="66" t="s">
        <v>16</v>
      </c>
      <c r="H218" s="17" t="s">
        <v>17</v>
      </c>
      <c r="I218" s="17" t="s">
        <v>18</v>
      </c>
      <c r="J218" s="17" t="s">
        <v>19</v>
      </c>
      <c r="K218" s="17" t="s">
        <v>20</v>
      </c>
      <c r="L218" s="18" t="s">
        <v>21</v>
      </c>
      <c r="M218" s="116" t="s">
        <v>22</v>
      </c>
    </row>
    <row r="219" spans="2:13" ht="205.5" customHeight="1">
      <c r="B219" s="22" t="s">
        <v>23</v>
      </c>
      <c r="C219" s="19" t="s">
        <v>104</v>
      </c>
      <c r="D219" s="20"/>
      <c r="E219" s="20"/>
      <c r="F219" s="27" t="s">
        <v>51</v>
      </c>
      <c r="G219" s="22">
        <v>3</v>
      </c>
      <c r="H219" s="23"/>
      <c r="I219" s="46">
        <f>ROUND(G219*H219,2)</f>
        <v>0</v>
      </c>
      <c r="J219" s="22"/>
      <c r="K219" s="23">
        <f>ROUND(I219*J219,2)</f>
        <v>0</v>
      </c>
      <c r="L219" s="24">
        <f>ROUND(M219/G219,2)</f>
        <v>0</v>
      </c>
      <c r="M219" s="128">
        <f>ROUND(SUM(I219,K219),2)</f>
        <v>0</v>
      </c>
    </row>
    <row r="220" spans="3:13" ht="58.5" customHeight="1">
      <c r="C220" s="73" t="s">
        <v>62</v>
      </c>
      <c r="D220" s="239"/>
      <c r="E220" s="239"/>
      <c r="F220" s="22"/>
      <c r="G220" s="29"/>
      <c r="H220" s="29"/>
      <c r="I220" s="23"/>
      <c r="J220" s="22"/>
      <c r="K220" s="23"/>
      <c r="L220" s="24"/>
      <c r="M220" s="128"/>
    </row>
    <row r="221" spans="3:13" ht="25.5" customHeight="1">
      <c r="C221" s="19"/>
      <c r="D221" s="20"/>
      <c r="E221" s="20"/>
      <c r="F221" s="27"/>
      <c r="G221" s="27"/>
      <c r="H221" s="113" t="s">
        <v>31</v>
      </c>
      <c r="I221" s="23">
        <f>SUM(I219:I220)</f>
        <v>0</v>
      </c>
      <c r="J221" s="23"/>
      <c r="K221" s="23"/>
      <c r="L221" s="24"/>
      <c r="M221" s="128"/>
    </row>
    <row r="222" spans="3:13" ht="25.5" customHeight="1">
      <c r="C222" s="19"/>
      <c r="D222" s="20"/>
      <c r="E222" s="20"/>
      <c r="F222" s="27"/>
      <c r="G222" s="27"/>
      <c r="H222" s="28"/>
      <c r="I222" s="23"/>
      <c r="J222" s="113" t="s">
        <v>32</v>
      </c>
      <c r="K222" s="23">
        <f>SUM(K219:K221)</f>
        <v>0</v>
      </c>
      <c r="L222" s="24"/>
      <c r="M222" s="128"/>
    </row>
    <row r="223" spans="3:13" ht="30" customHeight="1">
      <c r="C223" s="19"/>
      <c r="D223" s="20"/>
      <c r="E223" s="20"/>
      <c r="F223" s="27"/>
      <c r="G223" s="27"/>
      <c r="H223" s="28"/>
      <c r="I223" s="23"/>
      <c r="J223" s="23"/>
      <c r="K223" s="23"/>
      <c r="L223" s="115" t="s">
        <v>33</v>
      </c>
      <c r="M223" s="128">
        <f>SUM(M219:M222)</f>
        <v>0</v>
      </c>
    </row>
    <row r="224" spans="3:13" ht="27.75" customHeight="1">
      <c r="C224" s="19"/>
      <c r="D224" s="20"/>
      <c r="E224" s="20"/>
      <c r="F224" s="27"/>
      <c r="G224" s="27"/>
      <c r="H224" s="28"/>
      <c r="I224" s="23"/>
      <c r="J224" s="23"/>
      <c r="K224" s="23"/>
      <c r="L224" s="24"/>
      <c r="M224" s="128"/>
    </row>
    <row r="225" spans="1:114" s="5" customFormat="1" ht="28.5" customHeight="1">
      <c r="A225" s="1"/>
      <c r="B225" s="35"/>
      <c r="C225" s="36"/>
      <c r="D225" s="229"/>
      <c r="E225" s="229"/>
      <c r="F225" s="37"/>
      <c r="G225" s="37"/>
      <c r="H225" s="38"/>
      <c r="I225" s="39"/>
      <c r="J225" s="39"/>
      <c r="K225" s="39"/>
      <c r="L225" s="40"/>
      <c r="M225" s="219"/>
      <c r="N225" s="2"/>
      <c r="O225" s="2"/>
      <c r="P225" s="210"/>
      <c r="Q225" s="210"/>
      <c r="R225" s="210"/>
      <c r="S225" s="210"/>
      <c r="T225" s="210"/>
      <c r="U225" s="210"/>
      <c r="V225" s="210"/>
      <c r="W225" s="210"/>
      <c r="X225" s="210"/>
      <c r="Y225" s="210"/>
      <c r="Z225" s="210"/>
      <c r="AA225" s="210"/>
      <c r="AB225" s="210"/>
      <c r="AC225" s="210"/>
      <c r="AD225" s="210"/>
      <c r="AE225" s="210"/>
      <c r="AF225" s="210"/>
      <c r="AG225" s="210"/>
      <c r="AH225" s="210"/>
      <c r="AI225" s="210"/>
      <c r="AJ225" s="210"/>
      <c r="AK225" s="210"/>
      <c r="AL225" s="210"/>
      <c r="AM225" s="210"/>
      <c r="AN225" s="210"/>
      <c r="AO225" s="210"/>
      <c r="AP225" s="210"/>
      <c r="AQ225" s="210"/>
      <c r="AR225" s="210"/>
      <c r="AS225" s="210"/>
      <c r="AT225" s="210"/>
      <c r="AU225" s="210"/>
      <c r="AV225" s="210"/>
      <c r="AW225" s="210"/>
      <c r="AX225" s="210"/>
      <c r="AY225" s="210"/>
      <c r="AZ225" s="210"/>
      <c r="BA225" s="210"/>
      <c r="BB225" s="210"/>
      <c r="BC225" s="210"/>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1"/>
      <c r="CY225" s="1"/>
      <c r="CZ225" s="1"/>
      <c r="DA225" s="1"/>
      <c r="DB225" s="1"/>
      <c r="DC225" s="1"/>
      <c r="DD225" s="1"/>
      <c r="DE225" s="1"/>
      <c r="DF225" s="1"/>
      <c r="DG225" s="1"/>
      <c r="DH225" s="1"/>
      <c r="DI225" s="1"/>
      <c r="DJ225" s="1"/>
    </row>
    <row r="226" spans="3:13" ht="28.5" customHeight="1">
      <c r="C226" s="41" t="s">
        <v>239</v>
      </c>
      <c r="D226" s="42" t="s">
        <v>2</v>
      </c>
      <c r="E226" s="42" t="s">
        <v>3</v>
      </c>
      <c r="F226" s="42" t="s">
        <v>4</v>
      </c>
      <c r="G226" s="22" t="s">
        <v>5</v>
      </c>
      <c r="H226" s="42" t="s">
        <v>6</v>
      </c>
      <c r="I226" s="42" t="s">
        <v>7</v>
      </c>
      <c r="J226" s="42" t="s">
        <v>8</v>
      </c>
      <c r="K226" s="42" t="s">
        <v>9</v>
      </c>
      <c r="L226" s="43" t="s">
        <v>10</v>
      </c>
      <c r="M226" s="116" t="s">
        <v>11</v>
      </c>
    </row>
    <row r="227" spans="3:13" ht="64.5" customHeight="1">
      <c r="C227" s="15" t="s">
        <v>12</v>
      </c>
      <c r="D227" s="227" t="s">
        <v>13</v>
      </c>
      <c r="E227" s="15" t="s">
        <v>14</v>
      </c>
      <c r="F227" s="15" t="s">
        <v>15</v>
      </c>
      <c r="G227" s="66" t="s">
        <v>16</v>
      </c>
      <c r="H227" s="17" t="s">
        <v>17</v>
      </c>
      <c r="I227" s="17" t="s">
        <v>18</v>
      </c>
      <c r="J227" s="17" t="s">
        <v>19</v>
      </c>
      <c r="K227" s="17" t="s">
        <v>20</v>
      </c>
      <c r="L227" s="18" t="s">
        <v>21</v>
      </c>
      <c r="M227" s="116" t="s">
        <v>22</v>
      </c>
    </row>
    <row r="228" spans="2:13" ht="159" customHeight="1">
      <c r="B228" s="22" t="s">
        <v>23</v>
      </c>
      <c r="C228" s="61" t="s">
        <v>63</v>
      </c>
      <c r="D228" s="62"/>
      <c r="E228" s="62"/>
      <c r="F228" s="22" t="s">
        <v>64</v>
      </c>
      <c r="G228" s="22">
        <v>2500</v>
      </c>
      <c r="H228" s="72"/>
      <c r="I228" s="46">
        <f>ROUND(G228*H228,2)</f>
        <v>0</v>
      </c>
      <c r="J228" s="22"/>
      <c r="K228" s="23">
        <f>ROUND(I228*J228,2)</f>
        <v>0</v>
      </c>
      <c r="L228" s="24">
        <f>ROUND(M228/G228,2)</f>
        <v>0</v>
      </c>
      <c r="M228" s="128">
        <f>ROUND(SUM(I228,K228),2)</f>
        <v>0</v>
      </c>
    </row>
    <row r="229" spans="3:13" ht="28.5" customHeight="1">
      <c r="C229" s="30"/>
      <c r="D229" s="31"/>
      <c r="E229" s="31"/>
      <c r="F229" s="32"/>
      <c r="G229" s="32"/>
      <c r="H229" s="114" t="s">
        <v>31</v>
      </c>
      <c r="I229" s="23">
        <f>SUM(I228)</f>
        <v>0</v>
      </c>
      <c r="J229" s="23"/>
      <c r="K229" s="23"/>
      <c r="L229" s="24"/>
      <c r="M229" s="128"/>
    </row>
    <row r="230" spans="3:13" ht="28.5" customHeight="1">
      <c r="C230" s="19"/>
      <c r="D230" s="20"/>
      <c r="E230" s="20"/>
      <c r="F230" s="27"/>
      <c r="G230" s="27"/>
      <c r="H230" s="28"/>
      <c r="I230" s="23"/>
      <c r="J230" s="113" t="s">
        <v>32</v>
      </c>
      <c r="K230" s="23">
        <f>SUM(K228:K229)</f>
        <v>0</v>
      </c>
      <c r="L230" s="24"/>
      <c r="M230" s="128"/>
    </row>
    <row r="231" spans="3:13" ht="28.5" customHeight="1">
      <c r="C231" s="19"/>
      <c r="D231" s="20"/>
      <c r="E231" s="20"/>
      <c r="F231" s="27"/>
      <c r="G231" s="27"/>
      <c r="H231" s="28"/>
      <c r="I231" s="23"/>
      <c r="J231" s="23"/>
      <c r="K231" s="23"/>
      <c r="L231" s="115" t="s">
        <v>33</v>
      </c>
      <c r="M231" s="128">
        <f>SUM(M228:M230)</f>
        <v>0</v>
      </c>
    </row>
    <row r="232" spans="3:13" ht="28.5" customHeight="1">
      <c r="C232" s="19"/>
      <c r="D232" s="20"/>
      <c r="E232" s="20"/>
      <c r="F232" s="27"/>
      <c r="G232" s="27"/>
      <c r="H232" s="28"/>
      <c r="I232" s="23"/>
      <c r="J232" s="23"/>
      <c r="K232" s="23"/>
      <c r="L232" s="24"/>
      <c r="M232" s="128"/>
    </row>
    <row r="233" spans="1:114" s="5" customFormat="1" ht="28.5" customHeight="1">
      <c r="A233" s="1"/>
      <c r="B233" s="35"/>
      <c r="C233" s="36"/>
      <c r="D233" s="229"/>
      <c r="E233" s="229"/>
      <c r="F233" s="37"/>
      <c r="G233" s="37"/>
      <c r="H233" s="38"/>
      <c r="I233" s="39"/>
      <c r="J233" s="39"/>
      <c r="K233" s="39"/>
      <c r="L233" s="40"/>
      <c r="M233" s="219"/>
      <c r="N233" s="2"/>
      <c r="O233" s="2"/>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210"/>
      <c r="AN233" s="210"/>
      <c r="AO233" s="210"/>
      <c r="AP233" s="210"/>
      <c r="AQ233" s="210"/>
      <c r="AR233" s="210"/>
      <c r="AS233" s="210"/>
      <c r="AT233" s="210"/>
      <c r="AU233" s="210"/>
      <c r="AV233" s="210"/>
      <c r="AW233" s="210"/>
      <c r="AX233" s="210"/>
      <c r="AY233" s="210"/>
      <c r="AZ233" s="210"/>
      <c r="BA233" s="210"/>
      <c r="BB233" s="210"/>
      <c r="BC233" s="210"/>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1"/>
      <c r="CY233" s="1"/>
      <c r="CZ233" s="1"/>
      <c r="DA233" s="1"/>
      <c r="DB233" s="1"/>
      <c r="DC233" s="1"/>
      <c r="DD233" s="1"/>
      <c r="DE233" s="1"/>
      <c r="DF233" s="1"/>
      <c r="DG233" s="1"/>
      <c r="DH233" s="1"/>
      <c r="DI233" s="1"/>
      <c r="DJ233" s="1"/>
    </row>
    <row r="234" spans="3:13" ht="28.5" customHeight="1">
      <c r="C234" s="41" t="s">
        <v>240</v>
      </c>
      <c r="D234" s="42" t="s">
        <v>2</v>
      </c>
      <c r="E234" s="42" t="s">
        <v>3</v>
      </c>
      <c r="F234" s="42" t="s">
        <v>4</v>
      </c>
      <c r="G234" s="22" t="s">
        <v>5</v>
      </c>
      <c r="H234" s="42" t="s">
        <v>6</v>
      </c>
      <c r="I234" s="42" t="s">
        <v>7</v>
      </c>
      <c r="J234" s="42" t="s">
        <v>8</v>
      </c>
      <c r="K234" s="42" t="s">
        <v>9</v>
      </c>
      <c r="L234" s="43" t="s">
        <v>10</v>
      </c>
      <c r="M234" s="116" t="s">
        <v>11</v>
      </c>
    </row>
    <row r="235" spans="3:13" ht="64.5" customHeight="1">
      <c r="C235" s="15" t="s">
        <v>12</v>
      </c>
      <c r="D235" s="227" t="s">
        <v>13</v>
      </c>
      <c r="E235" s="15" t="s">
        <v>14</v>
      </c>
      <c r="F235" s="15" t="s">
        <v>15</v>
      </c>
      <c r="G235" s="66" t="s">
        <v>16</v>
      </c>
      <c r="H235" s="17" t="s">
        <v>17</v>
      </c>
      <c r="I235" s="17" t="s">
        <v>18</v>
      </c>
      <c r="J235" s="17" t="s">
        <v>19</v>
      </c>
      <c r="K235" s="17" t="s">
        <v>20</v>
      </c>
      <c r="L235" s="18" t="s">
        <v>21</v>
      </c>
      <c r="M235" s="116" t="s">
        <v>22</v>
      </c>
    </row>
    <row r="236" spans="2:13" ht="93.75" customHeight="1">
      <c r="B236" s="22" t="s">
        <v>23</v>
      </c>
      <c r="C236" s="47" t="s">
        <v>105</v>
      </c>
      <c r="D236" s="62"/>
      <c r="E236" s="62"/>
      <c r="F236" s="22" t="s">
        <v>30</v>
      </c>
      <c r="G236" s="22">
        <v>24</v>
      </c>
      <c r="H236" s="72"/>
      <c r="I236" s="46">
        <f>ROUND(G236*H236,2)</f>
        <v>0</v>
      </c>
      <c r="J236" s="22"/>
      <c r="K236" s="23">
        <f>ROUND(I236*J236,2)</f>
        <v>0</v>
      </c>
      <c r="L236" s="24">
        <f>ROUND(M236/G236,2)</f>
        <v>0</v>
      </c>
      <c r="M236" s="128">
        <f>ROUND(SUM(I236,K236),2)</f>
        <v>0</v>
      </c>
    </row>
    <row r="237" spans="3:13" ht="28.5" customHeight="1">
      <c r="C237" s="30"/>
      <c r="D237" s="31"/>
      <c r="E237" s="31"/>
      <c r="F237" s="32"/>
      <c r="G237" s="32"/>
      <c r="H237" s="114" t="s">
        <v>31</v>
      </c>
      <c r="I237" s="23">
        <f>SUM(I236)</f>
        <v>0</v>
      </c>
      <c r="J237" s="23"/>
      <c r="K237" s="23"/>
      <c r="L237" s="24"/>
      <c r="M237" s="128"/>
    </row>
    <row r="238" spans="3:13" ht="28.5" customHeight="1">
      <c r="C238" s="19"/>
      <c r="D238" s="20"/>
      <c r="E238" s="20"/>
      <c r="F238" s="27"/>
      <c r="G238" s="27"/>
      <c r="H238" s="28"/>
      <c r="I238" s="23"/>
      <c r="J238" s="113" t="s">
        <v>32</v>
      </c>
      <c r="K238" s="23">
        <f>SUM(K236:K237)</f>
        <v>0</v>
      </c>
      <c r="L238" s="24"/>
      <c r="M238" s="128"/>
    </row>
    <row r="239" spans="3:13" ht="28.5" customHeight="1">
      <c r="C239" s="19"/>
      <c r="D239" s="20"/>
      <c r="E239" s="20"/>
      <c r="F239" s="27"/>
      <c r="G239" s="27"/>
      <c r="H239" s="28"/>
      <c r="I239" s="23"/>
      <c r="J239" s="23"/>
      <c r="K239" s="23"/>
      <c r="L239" s="115" t="s">
        <v>33</v>
      </c>
      <c r="M239" s="128">
        <f>SUM(M236:M238)</f>
        <v>0</v>
      </c>
    </row>
    <row r="240" spans="3:13" ht="28.5" customHeight="1">
      <c r="C240" s="19"/>
      <c r="D240" s="20"/>
      <c r="E240" s="20"/>
      <c r="F240" s="27"/>
      <c r="G240" s="27"/>
      <c r="H240" s="28"/>
      <c r="I240" s="23"/>
      <c r="J240" s="23"/>
      <c r="K240" s="23"/>
      <c r="L240" s="24"/>
      <c r="M240" s="128"/>
    </row>
    <row r="241" spans="1:114" s="5" customFormat="1" ht="28.5" customHeight="1">
      <c r="A241" s="1"/>
      <c r="B241" s="35"/>
      <c r="C241" s="36"/>
      <c r="D241" s="229"/>
      <c r="E241" s="229"/>
      <c r="F241" s="37"/>
      <c r="G241" s="37"/>
      <c r="H241" s="38"/>
      <c r="I241" s="39"/>
      <c r="J241" s="39"/>
      <c r="K241" s="39"/>
      <c r="L241" s="40"/>
      <c r="M241" s="219"/>
      <c r="N241" s="2"/>
      <c r="O241" s="2"/>
      <c r="P241" s="210"/>
      <c r="Q241" s="210"/>
      <c r="R241" s="210"/>
      <c r="S241" s="210"/>
      <c r="T241" s="210"/>
      <c r="U241" s="210"/>
      <c r="V241" s="210"/>
      <c r="W241" s="210"/>
      <c r="X241" s="210"/>
      <c r="Y241" s="210"/>
      <c r="Z241" s="210"/>
      <c r="AA241" s="210"/>
      <c r="AB241" s="210"/>
      <c r="AC241" s="210"/>
      <c r="AD241" s="210"/>
      <c r="AE241" s="210"/>
      <c r="AF241" s="210"/>
      <c r="AG241" s="210"/>
      <c r="AH241" s="210"/>
      <c r="AI241" s="210"/>
      <c r="AJ241" s="210"/>
      <c r="AK241" s="210"/>
      <c r="AL241" s="210"/>
      <c r="AM241" s="210"/>
      <c r="AN241" s="210"/>
      <c r="AO241" s="210"/>
      <c r="AP241" s="210"/>
      <c r="AQ241" s="210"/>
      <c r="AR241" s="210"/>
      <c r="AS241" s="210"/>
      <c r="AT241" s="210"/>
      <c r="AU241" s="210"/>
      <c r="AV241" s="210"/>
      <c r="AW241" s="210"/>
      <c r="AX241" s="210"/>
      <c r="AY241" s="210"/>
      <c r="AZ241" s="210"/>
      <c r="BA241" s="210"/>
      <c r="BB241" s="210"/>
      <c r="BC241" s="210"/>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1"/>
      <c r="CY241" s="1"/>
      <c r="CZ241" s="1"/>
      <c r="DA241" s="1"/>
      <c r="DB241" s="1"/>
      <c r="DC241" s="1"/>
      <c r="DD241" s="1"/>
      <c r="DE241" s="1"/>
      <c r="DF241" s="1"/>
      <c r="DG241" s="1"/>
      <c r="DH241" s="1"/>
      <c r="DI241" s="1"/>
      <c r="DJ241" s="1"/>
    </row>
    <row r="242" spans="3:13" ht="28.5" customHeight="1">
      <c r="C242" s="41" t="s">
        <v>241</v>
      </c>
      <c r="D242" s="42" t="s">
        <v>2</v>
      </c>
      <c r="E242" s="42" t="s">
        <v>3</v>
      </c>
      <c r="F242" s="42" t="s">
        <v>4</v>
      </c>
      <c r="G242" s="22" t="s">
        <v>5</v>
      </c>
      <c r="H242" s="42" t="s">
        <v>6</v>
      </c>
      <c r="I242" s="42" t="s">
        <v>7</v>
      </c>
      <c r="J242" s="42" t="s">
        <v>8</v>
      </c>
      <c r="K242" s="42" t="s">
        <v>9</v>
      </c>
      <c r="L242" s="43" t="s">
        <v>10</v>
      </c>
      <c r="M242" s="116" t="s">
        <v>11</v>
      </c>
    </row>
    <row r="243" spans="3:13" ht="64.5" customHeight="1">
      <c r="C243" s="15" t="s">
        <v>12</v>
      </c>
      <c r="D243" s="227" t="s">
        <v>13</v>
      </c>
      <c r="E243" s="15" t="s">
        <v>14</v>
      </c>
      <c r="F243" s="15" t="s">
        <v>15</v>
      </c>
      <c r="G243" s="66" t="s">
        <v>16</v>
      </c>
      <c r="H243" s="17" t="s">
        <v>17</v>
      </c>
      <c r="I243" s="17" t="s">
        <v>18</v>
      </c>
      <c r="J243" s="17" t="s">
        <v>19</v>
      </c>
      <c r="K243" s="17" t="s">
        <v>20</v>
      </c>
      <c r="L243" s="18" t="s">
        <v>21</v>
      </c>
      <c r="M243" s="116" t="s">
        <v>22</v>
      </c>
    </row>
    <row r="244" spans="2:13" ht="53.25" customHeight="1">
      <c r="B244" s="22" t="s">
        <v>23</v>
      </c>
      <c r="C244" s="44" t="s">
        <v>106</v>
      </c>
      <c r="D244" s="45"/>
      <c r="E244" s="45"/>
      <c r="F244" s="22" t="s">
        <v>30</v>
      </c>
      <c r="G244" s="22">
        <v>110</v>
      </c>
      <c r="H244" s="23"/>
      <c r="I244" s="23">
        <f>ROUND(G244*H244,2)</f>
        <v>0</v>
      </c>
      <c r="J244" s="48"/>
      <c r="K244" s="23">
        <f>ROUND(I244*J244,2)</f>
        <v>0</v>
      </c>
      <c r="L244" s="24">
        <f>ROUND(M244/G244,2)</f>
        <v>0</v>
      </c>
      <c r="M244" s="128">
        <f>ROUND(SUM(I244,K244),2)</f>
        <v>0</v>
      </c>
    </row>
    <row r="245" spans="3:13" ht="28.5" customHeight="1">
      <c r="C245" s="19"/>
      <c r="D245" s="20"/>
      <c r="E245" s="20"/>
      <c r="F245" s="27"/>
      <c r="G245" s="27"/>
      <c r="H245" s="113" t="s">
        <v>31</v>
      </c>
      <c r="I245" s="23">
        <f>SUM(I244)</f>
        <v>0</v>
      </c>
      <c r="J245" s="23"/>
      <c r="K245" s="23"/>
      <c r="L245" s="24"/>
      <c r="M245" s="128"/>
    </row>
    <row r="246" spans="3:13" ht="28.5" customHeight="1">
      <c r="C246" s="19"/>
      <c r="D246" s="20"/>
      <c r="E246" s="20"/>
      <c r="F246" s="27"/>
      <c r="G246" s="27"/>
      <c r="H246" s="28"/>
      <c r="I246" s="23"/>
      <c r="J246" s="113" t="s">
        <v>32</v>
      </c>
      <c r="K246" s="23">
        <f>SUM(K244:K245)</f>
        <v>0</v>
      </c>
      <c r="L246" s="24"/>
      <c r="M246" s="128"/>
    </row>
    <row r="247" spans="3:13" ht="28.5" customHeight="1">
      <c r="C247" s="19"/>
      <c r="D247" s="20"/>
      <c r="E247" s="20"/>
      <c r="F247" s="27"/>
      <c r="G247" s="27"/>
      <c r="H247" s="28"/>
      <c r="I247" s="23"/>
      <c r="J247" s="23"/>
      <c r="K247" s="23"/>
      <c r="L247" s="115" t="s">
        <v>33</v>
      </c>
      <c r="M247" s="128">
        <f>SUM(M244:M246)</f>
        <v>0</v>
      </c>
    </row>
    <row r="248" spans="3:13" ht="28.5" customHeight="1">
      <c r="C248" s="19"/>
      <c r="D248" s="20"/>
      <c r="E248" s="20"/>
      <c r="F248" s="27"/>
      <c r="G248" s="27"/>
      <c r="H248" s="28"/>
      <c r="I248" s="23"/>
      <c r="J248" s="23"/>
      <c r="K248" s="23"/>
      <c r="L248" s="24"/>
      <c r="M248" s="128"/>
    </row>
    <row r="249" spans="1:114" s="5" customFormat="1" ht="28.5" customHeight="1">
      <c r="A249" s="1"/>
      <c r="B249" s="35"/>
      <c r="C249" s="36"/>
      <c r="D249" s="229"/>
      <c r="E249" s="229"/>
      <c r="F249" s="37"/>
      <c r="G249" s="37"/>
      <c r="H249" s="38"/>
      <c r="I249" s="39"/>
      <c r="J249" s="39"/>
      <c r="K249" s="39"/>
      <c r="L249" s="40"/>
      <c r="M249" s="219"/>
      <c r="N249" s="2"/>
      <c r="O249" s="2"/>
      <c r="P249" s="210"/>
      <c r="Q249" s="210"/>
      <c r="R249" s="210"/>
      <c r="S249" s="210"/>
      <c r="T249" s="210"/>
      <c r="U249" s="210"/>
      <c r="V249" s="210"/>
      <c r="W249" s="210"/>
      <c r="X249" s="210"/>
      <c r="Y249" s="210"/>
      <c r="Z249" s="210"/>
      <c r="AA249" s="210"/>
      <c r="AB249" s="210"/>
      <c r="AC249" s="210"/>
      <c r="AD249" s="210"/>
      <c r="AE249" s="210"/>
      <c r="AF249" s="210"/>
      <c r="AG249" s="210"/>
      <c r="AH249" s="210"/>
      <c r="AI249" s="210"/>
      <c r="AJ249" s="210"/>
      <c r="AK249" s="210"/>
      <c r="AL249" s="210"/>
      <c r="AM249" s="210"/>
      <c r="AN249" s="210"/>
      <c r="AO249" s="210"/>
      <c r="AP249" s="210"/>
      <c r="AQ249" s="210"/>
      <c r="AR249" s="210"/>
      <c r="AS249" s="210"/>
      <c r="AT249" s="210"/>
      <c r="AU249" s="210"/>
      <c r="AV249" s="210"/>
      <c r="AW249" s="210"/>
      <c r="AX249" s="210"/>
      <c r="AY249" s="210"/>
      <c r="AZ249" s="210"/>
      <c r="BA249" s="210"/>
      <c r="BB249" s="210"/>
      <c r="BC249" s="210"/>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1"/>
      <c r="CY249" s="1"/>
      <c r="CZ249" s="1"/>
      <c r="DA249" s="1"/>
      <c r="DB249" s="1"/>
      <c r="DC249" s="1"/>
      <c r="DD249" s="1"/>
      <c r="DE249" s="1"/>
      <c r="DF249" s="1"/>
      <c r="DG249" s="1"/>
      <c r="DH249" s="1"/>
      <c r="DI249" s="1"/>
      <c r="DJ249" s="1"/>
    </row>
    <row r="250" spans="3:13" ht="28.5" customHeight="1">
      <c r="C250" s="41" t="s">
        <v>242</v>
      </c>
      <c r="D250" s="42" t="s">
        <v>2</v>
      </c>
      <c r="E250" s="42" t="s">
        <v>3</v>
      </c>
      <c r="F250" s="42" t="s">
        <v>4</v>
      </c>
      <c r="G250" s="22" t="s">
        <v>5</v>
      </c>
      <c r="H250" s="42" t="s">
        <v>6</v>
      </c>
      <c r="I250" s="42" t="s">
        <v>7</v>
      </c>
      <c r="J250" s="42" t="s">
        <v>8</v>
      </c>
      <c r="K250" s="42" t="s">
        <v>9</v>
      </c>
      <c r="L250" s="43" t="s">
        <v>10</v>
      </c>
      <c r="M250" s="116" t="s">
        <v>11</v>
      </c>
    </row>
    <row r="251" spans="3:13" ht="64.5" customHeight="1">
      <c r="C251" s="15" t="s">
        <v>12</v>
      </c>
      <c r="D251" s="227" t="s">
        <v>13</v>
      </c>
      <c r="E251" s="15" t="s">
        <v>14</v>
      </c>
      <c r="F251" s="15" t="s">
        <v>15</v>
      </c>
      <c r="G251" s="66" t="s">
        <v>16</v>
      </c>
      <c r="H251" s="17" t="s">
        <v>17</v>
      </c>
      <c r="I251" s="17" t="s">
        <v>18</v>
      </c>
      <c r="J251" s="17" t="s">
        <v>19</v>
      </c>
      <c r="K251" s="17" t="s">
        <v>20</v>
      </c>
      <c r="L251" s="18" t="s">
        <v>21</v>
      </c>
      <c r="M251" s="116" t="s">
        <v>22</v>
      </c>
    </row>
    <row r="252" spans="2:13" ht="74.25" customHeight="1">
      <c r="B252" s="22" t="s">
        <v>23</v>
      </c>
      <c r="C252" s="44" t="s">
        <v>107</v>
      </c>
      <c r="D252" s="45"/>
      <c r="E252" s="45"/>
      <c r="F252" s="22" t="s">
        <v>30</v>
      </c>
      <c r="G252" s="22">
        <v>16</v>
      </c>
      <c r="H252" s="72"/>
      <c r="I252" s="23">
        <f>ROUND(G252*H252,2)</f>
        <v>0</v>
      </c>
      <c r="J252" s="63"/>
      <c r="K252" s="23">
        <f>ROUND(I252*J252,2)</f>
        <v>0</v>
      </c>
      <c r="L252" s="24">
        <f>ROUND(M252/G252,2)</f>
        <v>0</v>
      </c>
      <c r="M252" s="128">
        <f>ROUND(SUM(I252,K252),2)</f>
        <v>0</v>
      </c>
    </row>
    <row r="253" spans="3:13" ht="28.5" customHeight="1">
      <c r="C253" s="30"/>
      <c r="D253" s="31"/>
      <c r="E253" s="31"/>
      <c r="F253" s="32"/>
      <c r="G253" s="32"/>
      <c r="H253" s="114" t="s">
        <v>31</v>
      </c>
      <c r="I253" s="33">
        <f>SUM(I252)</f>
        <v>0</v>
      </c>
      <c r="J253" s="23"/>
      <c r="K253" s="23"/>
      <c r="L253" s="24"/>
      <c r="M253" s="128"/>
    </row>
    <row r="254" spans="3:13" ht="28.5" customHeight="1">
      <c r="C254" s="19"/>
      <c r="D254" s="20"/>
      <c r="E254" s="20"/>
      <c r="F254" s="27"/>
      <c r="G254" s="27"/>
      <c r="H254" s="28"/>
      <c r="I254" s="23"/>
      <c r="J254" s="113" t="s">
        <v>32</v>
      </c>
      <c r="K254" s="23">
        <f>SUM(K252:K253)</f>
        <v>0</v>
      </c>
      <c r="L254" s="24"/>
      <c r="M254" s="128"/>
    </row>
    <row r="255" spans="3:13" ht="28.5" customHeight="1">
      <c r="C255" s="19"/>
      <c r="D255" s="20"/>
      <c r="E255" s="20"/>
      <c r="F255" s="27"/>
      <c r="G255" s="27"/>
      <c r="H255" s="28"/>
      <c r="I255" s="23"/>
      <c r="J255" s="23"/>
      <c r="K255" s="23"/>
      <c r="L255" s="115" t="s">
        <v>33</v>
      </c>
      <c r="M255" s="128">
        <f>SUM(M252:M254)</f>
        <v>0</v>
      </c>
    </row>
    <row r="256" spans="3:13" ht="28.5" customHeight="1">
      <c r="C256" s="19"/>
      <c r="D256" s="20"/>
      <c r="E256" s="20"/>
      <c r="F256" s="27"/>
      <c r="G256" s="27"/>
      <c r="H256" s="28"/>
      <c r="I256" s="23"/>
      <c r="J256" s="23"/>
      <c r="K256" s="23"/>
      <c r="L256" s="24"/>
      <c r="M256" s="128"/>
    </row>
    <row r="257" spans="1:114" s="5" customFormat="1" ht="28.5" customHeight="1">
      <c r="A257" s="1"/>
      <c r="B257" s="35"/>
      <c r="C257" s="36"/>
      <c r="D257" s="229"/>
      <c r="E257" s="229"/>
      <c r="F257" s="37"/>
      <c r="G257" s="37"/>
      <c r="H257" s="38"/>
      <c r="I257" s="39"/>
      <c r="J257" s="39"/>
      <c r="K257" s="39"/>
      <c r="L257" s="40"/>
      <c r="M257" s="219"/>
      <c r="N257" s="2"/>
      <c r="O257" s="2"/>
      <c r="P257" s="210"/>
      <c r="Q257" s="210"/>
      <c r="R257" s="210"/>
      <c r="S257" s="210"/>
      <c r="T257" s="210"/>
      <c r="U257" s="210"/>
      <c r="V257" s="210"/>
      <c r="W257" s="210"/>
      <c r="X257" s="210"/>
      <c r="Y257" s="210"/>
      <c r="Z257" s="210"/>
      <c r="AA257" s="210"/>
      <c r="AB257" s="210"/>
      <c r="AC257" s="210"/>
      <c r="AD257" s="210"/>
      <c r="AE257" s="210"/>
      <c r="AF257" s="210"/>
      <c r="AG257" s="210"/>
      <c r="AH257" s="210"/>
      <c r="AI257" s="210"/>
      <c r="AJ257" s="210"/>
      <c r="AK257" s="210"/>
      <c r="AL257" s="210"/>
      <c r="AM257" s="210"/>
      <c r="AN257" s="210"/>
      <c r="AO257" s="210"/>
      <c r="AP257" s="210"/>
      <c r="AQ257" s="210"/>
      <c r="AR257" s="210"/>
      <c r="AS257" s="210"/>
      <c r="AT257" s="210"/>
      <c r="AU257" s="210"/>
      <c r="AV257" s="210"/>
      <c r="AW257" s="210"/>
      <c r="AX257" s="210"/>
      <c r="AY257" s="210"/>
      <c r="AZ257" s="210"/>
      <c r="BA257" s="210"/>
      <c r="BB257" s="210"/>
      <c r="BC257" s="210"/>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1"/>
      <c r="CY257" s="1"/>
      <c r="CZ257" s="1"/>
      <c r="DA257" s="1"/>
      <c r="DB257" s="1"/>
      <c r="DC257" s="1"/>
      <c r="DD257" s="1"/>
      <c r="DE257" s="1"/>
      <c r="DF257" s="1"/>
      <c r="DG257" s="1"/>
      <c r="DH257" s="1"/>
      <c r="DI257" s="1"/>
      <c r="DJ257" s="1"/>
    </row>
    <row r="258" spans="3:13" ht="28.5" customHeight="1">
      <c r="C258" s="41" t="s">
        <v>243</v>
      </c>
      <c r="D258" s="42" t="s">
        <v>2</v>
      </c>
      <c r="E258" s="42" t="s">
        <v>3</v>
      </c>
      <c r="F258" s="42" t="s">
        <v>4</v>
      </c>
      <c r="G258" s="22" t="s">
        <v>5</v>
      </c>
      <c r="H258" s="42" t="s">
        <v>6</v>
      </c>
      <c r="I258" s="42" t="s">
        <v>7</v>
      </c>
      <c r="J258" s="42" t="s">
        <v>8</v>
      </c>
      <c r="K258" s="42" t="s">
        <v>9</v>
      </c>
      <c r="L258" s="43" t="s">
        <v>10</v>
      </c>
      <c r="M258" s="116" t="s">
        <v>11</v>
      </c>
    </row>
    <row r="259" spans="3:13" ht="64.5" customHeight="1">
      <c r="C259" s="15" t="s">
        <v>12</v>
      </c>
      <c r="D259" s="227" t="s">
        <v>13</v>
      </c>
      <c r="E259" s="15" t="s">
        <v>14</v>
      </c>
      <c r="F259" s="15" t="s">
        <v>15</v>
      </c>
      <c r="G259" s="66" t="s">
        <v>16</v>
      </c>
      <c r="H259" s="17" t="s">
        <v>17</v>
      </c>
      <c r="I259" s="17" t="s">
        <v>18</v>
      </c>
      <c r="J259" s="17" t="s">
        <v>19</v>
      </c>
      <c r="K259" s="17" t="s">
        <v>20</v>
      </c>
      <c r="L259" s="18" t="s">
        <v>21</v>
      </c>
      <c r="M259" s="116" t="s">
        <v>22</v>
      </c>
    </row>
    <row r="260" spans="2:13" ht="63" customHeight="1">
      <c r="B260" s="22" t="s">
        <v>23</v>
      </c>
      <c r="C260" s="141" t="s">
        <v>149</v>
      </c>
      <c r="D260" s="62"/>
      <c r="E260" s="62"/>
      <c r="F260" s="22" t="s">
        <v>30</v>
      </c>
      <c r="G260" s="22">
        <v>40</v>
      </c>
      <c r="H260" s="23"/>
      <c r="I260" s="46">
        <f>ROUND(G260*H260,2)</f>
        <v>0</v>
      </c>
      <c r="J260" s="22"/>
      <c r="K260" s="23">
        <f>ROUND(I260*J260,2)</f>
        <v>0</v>
      </c>
      <c r="L260" s="24">
        <f>ROUND(M260/G260,2)</f>
        <v>0</v>
      </c>
      <c r="M260" s="128">
        <f>ROUND(SUM(I260,K260),2)</f>
        <v>0</v>
      </c>
    </row>
    <row r="261" spans="3:13" ht="28.5" customHeight="1">
      <c r="C261" s="30"/>
      <c r="D261" s="31"/>
      <c r="E261" s="31"/>
      <c r="F261" s="32"/>
      <c r="G261" s="32"/>
      <c r="H261" s="114" t="s">
        <v>31</v>
      </c>
      <c r="I261" s="23">
        <f>SUM(I260)</f>
        <v>0</v>
      </c>
      <c r="J261" s="23"/>
      <c r="K261" s="23"/>
      <c r="L261" s="24"/>
      <c r="M261" s="128"/>
    </row>
    <row r="262" spans="3:13" ht="28.5" customHeight="1">
      <c r="C262" s="19"/>
      <c r="D262" s="20"/>
      <c r="E262" s="20"/>
      <c r="F262" s="27"/>
      <c r="G262" s="27"/>
      <c r="H262" s="28"/>
      <c r="I262" s="23"/>
      <c r="J262" s="113" t="s">
        <v>32</v>
      </c>
      <c r="K262" s="23">
        <f>SUM(K260:K261)</f>
        <v>0</v>
      </c>
      <c r="L262" s="24"/>
      <c r="M262" s="128"/>
    </row>
    <row r="263" spans="3:13" ht="28.5" customHeight="1">
      <c r="C263" s="19"/>
      <c r="D263" s="20"/>
      <c r="E263" s="20"/>
      <c r="F263" s="27"/>
      <c r="G263" s="27"/>
      <c r="H263" s="28"/>
      <c r="I263" s="23"/>
      <c r="J263" s="23"/>
      <c r="K263" s="23"/>
      <c r="L263" s="115" t="s">
        <v>33</v>
      </c>
      <c r="M263" s="128">
        <f>SUM(M260:M262)</f>
        <v>0</v>
      </c>
    </row>
    <row r="264" spans="3:13" ht="28.5" customHeight="1">
      <c r="C264" s="19"/>
      <c r="D264" s="20"/>
      <c r="E264" s="20"/>
      <c r="F264" s="27"/>
      <c r="G264" s="27"/>
      <c r="H264" s="28"/>
      <c r="I264" s="23"/>
      <c r="J264" s="23"/>
      <c r="K264" s="23"/>
      <c r="L264" s="24"/>
      <c r="M264" s="128"/>
    </row>
    <row r="265" spans="1:114" s="5" customFormat="1" ht="28.5" customHeight="1">
      <c r="A265" s="1"/>
      <c r="B265" s="35"/>
      <c r="C265" s="36"/>
      <c r="D265" s="229"/>
      <c r="E265" s="229"/>
      <c r="F265" s="37"/>
      <c r="G265" s="37"/>
      <c r="H265" s="38"/>
      <c r="I265" s="39"/>
      <c r="J265" s="39"/>
      <c r="K265" s="39"/>
      <c r="L265" s="40"/>
      <c r="M265" s="219"/>
      <c r="N265" s="2"/>
      <c r="O265" s="2"/>
      <c r="P265" s="210"/>
      <c r="Q265" s="210"/>
      <c r="R265" s="21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1"/>
      <c r="CY265" s="1"/>
      <c r="CZ265" s="1"/>
      <c r="DA265" s="1"/>
      <c r="DB265" s="1"/>
      <c r="DC265" s="1"/>
      <c r="DD265" s="1"/>
      <c r="DE265" s="1"/>
      <c r="DF265" s="1"/>
      <c r="DG265" s="1"/>
      <c r="DH265" s="1"/>
      <c r="DI265" s="1"/>
      <c r="DJ265" s="1"/>
    </row>
    <row r="266" spans="3:13" ht="28.5" customHeight="1">
      <c r="C266" s="41" t="s">
        <v>244</v>
      </c>
      <c r="D266" s="42" t="s">
        <v>2</v>
      </c>
      <c r="E266" s="42" t="s">
        <v>3</v>
      </c>
      <c r="F266" s="42" t="s">
        <v>4</v>
      </c>
      <c r="G266" s="22" t="s">
        <v>5</v>
      </c>
      <c r="H266" s="42" t="s">
        <v>6</v>
      </c>
      <c r="I266" s="42" t="s">
        <v>7</v>
      </c>
      <c r="J266" s="42" t="s">
        <v>8</v>
      </c>
      <c r="K266" s="42" t="s">
        <v>9</v>
      </c>
      <c r="L266" s="43" t="s">
        <v>10</v>
      </c>
      <c r="M266" s="116" t="s">
        <v>11</v>
      </c>
    </row>
    <row r="267" spans="3:13" ht="64.5" customHeight="1">
      <c r="C267" s="15" t="s">
        <v>12</v>
      </c>
      <c r="D267" s="227" t="s">
        <v>13</v>
      </c>
      <c r="E267" s="15" t="s">
        <v>14</v>
      </c>
      <c r="F267" s="15" t="s">
        <v>15</v>
      </c>
      <c r="G267" s="66" t="s">
        <v>16</v>
      </c>
      <c r="H267" s="17" t="s">
        <v>17</v>
      </c>
      <c r="I267" s="17" t="s">
        <v>18</v>
      </c>
      <c r="J267" s="17" t="s">
        <v>19</v>
      </c>
      <c r="K267" s="17" t="s">
        <v>20</v>
      </c>
      <c r="L267" s="18" t="s">
        <v>21</v>
      </c>
      <c r="M267" s="116" t="s">
        <v>22</v>
      </c>
    </row>
    <row r="268" spans="2:13" ht="33" customHeight="1">
      <c r="B268" s="22" t="s">
        <v>23</v>
      </c>
      <c r="C268" s="44" t="s">
        <v>108</v>
      </c>
      <c r="D268" s="45"/>
      <c r="E268" s="45"/>
      <c r="F268" s="22" t="s">
        <v>30</v>
      </c>
      <c r="G268" s="22">
        <v>10</v>
      </c>
      <c r="H268" s="23"/>
      <c r="I268" s="46">
        <f aca="true" t="shared" si="8" ref="I268:I273">ROUND(G268*H268,2)</f>
        <v>0</v>
      </c>
      <c r="J268" s="22"/>
      <c r="K268" s="23">
        <f aca="true" t="shared" si="9" ref="K268:K273">ROUND(I268*J268,2)</f>
        <v>0</v>
      </c>
      <c r="L268" s="24">
        <f aca="true" t="shared" si="10" ref="L268:L273">ROUND(M268/G268,2)</f>
        <v>0</v>
      </c>
      <c r="M268" s="128">
        <f aca="true" t="shared" si="11" ref="M268:M273">ROUND(SUM(I268,K268),2)</f>
        <v>0</v>
      </c>
    </row>
    <row r="269" spans="2:13" ht="32.25" customHeight="1">
      <c r="B269" s="22" t="s">
        <v>25</v>
      </c>
      <c r="C269" s="44" t="s">
        <v>109</v>
      </c>
      <c r="D269" s="45"/>
      <c r="E269" s="45"/>
      <c r="F269" s="22" t="s">
        <v>30</v>
      </c>
      <c r="G269" s="22">
        <v>45</v>
      </c>
      <c r="H269" s="23"/>
      <c r="I269" s="46">
        <f t="shared" si="8"/>
        <v>0</v>
      </c>
      <c r="J269" s="22"/>
      <c r="K269" s="23">
        <f t="shared" si="9"/>
        <v>0</v>
      </c>
      <c r="L269" s="24">
        <f t="shared" si="10"/>
        <v>0</v>
      </c>
      <c r="M269" s="128">
        <f t="shared" si="11"/>
        <v>0</v>
      </c>
    </row>
    <row r="270" spans="2:13" ht="27.75" customHeight="1">
      <c r="B270" s="22" t="s">
        <v>26</v>
      </c>
      <c r="C270" s="44" t="s">
        <v>110</v>
      </c>
      <c r="D270" s="45"/>
      <c r="E270" s="45"/>
      <c r="F270" s="22" t="s">
        <v>30</v>
      </c>
      <c r="G270" s="22">
        <v>40</v>
      </c>
      <c r="H270" s="23"/>
      <c r="I270" s="46">
        <f t="shared" si="8"/>
        <v>0</v>
      </c>
      <c r="J270" s="22"/>
      <c r="K270" s="23">
        <f t="shared" si="9"/>
        <v>0</v>
      </c>
      <c r="L270" s="24">
        <f t="shared" si="10"/>
        <v>0</v>
      </c>
      <c r="M270" s="128">
        <f t="shared" si="11"/>
        <v>0</v>
      </c>
    </row>
    <row r="271" spans="2:13" ht="36.75" customHeight="1">
      <c r="B271" s="22" t="s">
        <v>27</v>
      </c>
      <c r="C271" s="44" t="s">
        <v>65</v>
      </c>
      <c r="D271" s="45"/>
      <c r="E271" s="45"/>
      <c r="F271" s="22" t="s">
        <v>30</v>
      </c>
      <c r="G271" s="22">
        <v>25</v>
      </c>
      <c r="H271" s="23"/>
      <c r="I271" s="46">
        <f t="shared" si="8"/>
        <v>0</v>
      </c>
      <c r="J271" s="22"/>
      <c r="K271" s="23">
        <f t="shared" si="9"/>
        <v>0</v>
      </c>
      <c r="L271" s="24">
        <f t="shared" si="10"/>
        <v>0</v>
      </c>
      <c r="M271" s="128">
        <f t="shared" si="11"/>
        <v>0</v>
      </c>
    </row>
    <row r="272" spans="2:13" ht="23.25" customHeight="1">
      <c r="B272" s="22" t="s">
        <v>28</v>
      </c>
      <c r="C272" s="44" t="s">
        <v>111</v>
      </c>
      <c r="D272" s="45"/>
      <c r="E272" s="45"/>
      <c r="F272" s="22" t="s">
        <v>30</v>
      </c>
      <c r="G272" s="22">
        <v>25</v>
      </c>
      <c r="H272" s="23"/>
      <c r="I272" s="46">
        <f t="shared" si="8"/>
        <v>0</v>
      </c>
      <c r="J272" s="22"/>
      <c r="K272" s="23">
        <f t="shared" si="9"/>
        <v>0</v>
      </c>
      <c r="L272" s="24">
        <f t="shared" si="10"/>
        <v>0</v>
      </c>
      <c r="M272" s="128">
        <f t="shared" si="11"/>
        <v>0</v>
      </c>
    </row>
    <row r="273" spans="2:13" ht="24" customHeight="1">
      <c r="B273" s="22" t="s">
        <v>29</v>
      </c>
      <c r="C273" s="44" t="s">
        <v>112</v>
      </c>
      <c r="D273" s="45"/>
      <c r="E273" s="45"/>
      <c r="F273" s="22" t="s">
        <v>30</v>
      </c>
      <c r="G273" s="22">
        <v>6</v>
      </c>
      <c r="H273" s="23"/>
      <c r="I273" s="46">
        <f t="shared" si="8"/>
        <v>0</v>
      </c>
      <c r="J273" s="22"/>
      <c r="K273" s="23">
        <f t="shared" si="9"/>
        <v>0</v>
      </c>
      <c r="L273" s="24">
        <f t="shared" si="10"/>
        <v>0</v>
      </c>
      <c r="M273" s="128">
        <f t="shared" si="11"/>
        <v>0</v>
      </c>
    </row>
    <row r="274" spans="3:13" ht="28.5" customHeight="1">
      <c r="C274" s="69" t="s">
        <v>66</v>
      </c>
      <c r="D274" s="70"/>
      <c r="E274" s="70"/>
      <c r="F274" s="22"/>
      <c r="G274" s="29"/>
      <c r="H274" s="29"/>
      <c r="I274" s="23"/>
      <c r="J274" s="22"/>
      <c r="K274" s="23"/>
      <c r="L274" s="24"/>
      <c r="M274" s="128"/>
    </row>
    <row r="275" spans="3:13" ht="28.5" customHeight="1">
      <c r="C275" s="19"/>
      <c r="D275" s="20"/>
      <c r="E275" s="20"/>
      <c r="F275" s="27"/>
      <c r="G275" s="27"/>
      <c r="H275" s="113" t="s">
        <v>31</v>
      </c>
      <c r="I275" s="23">
        <f>SUM(I268:I274)</f>
        <v>0</v>
      </c>
      <c r="J275" s="23"/>
      <c r="K275" s="23"/>
      <c r="L275" s="24"/>
      <c r="M275" s="128"/>
    </row>
    <row r="276" spans="3:13" ht="28.5" customHeight="1">
      <c r="C276" s="19"/>
      <c r="D276" s="20"/>
      <c r="E276" s="20"/>
      <c r="F276" s="27"/>
      <c r="G276" s="27"/>
      <c r="H276" s="28"/>
      <c r="I276" s="23"/>
      <c r="J276" s="113" t="s">
        <v>32</v>
      </c>
      <c r="K276" s="23">
        <f>SUM(K268:K275)</f>
        <v>0</v>
      </c>
      <c r="L276" s="24"/>
      <c r="M276" s="128"/>
    </row>
    <row r="277" spans="3:13" ht="28.5" customHeight="1">
      <c r="C277" s="19"/>
      <c r="D277" s="20"/>
      <c r="E277" s="20"/>
      <c r="F277" s="27"/>
      <c r="G277" s="27"/>
      <c r="H277" s="28"/>
      <c r="I277" s="23"/>
      <c r="J277" s="23"/>
      <c r="K277" s="23"/>
      <c r="L277" s="115" t="s">
        <v>33</v>
      </c>
      <c r="M277" s="128">
        <f>SUM(M268:M276)</f>
        <v>0</v>
      </c>
    </row>
    <row r="278" spans="3:13" ht="28.5" customHeight="1">
      <c r="C278" s="19"/>
      <c r="D278" s="20"/>
      <c r="E278" s="20"/>
      <c r="F278" s="27"/>
      <c r="G278" s="27"/>
      <c r="H278" s="28"/>
      <c r="I278" s="23"/>
      <c r="J278" s="23"/>
      <c r="K278" s="23"/>
      <c r="L278" s="24"/>
      <c r="M278" s="128"/>
    </row>
    <row r="279" spans="1:114" s="5" customFormat="1" ht="28.5" customHeight="1">
      <c r="A279" s="1"/>
      <c r="B279" s="35"/>
      <c r="C279" s="36"/>
      <c r="D279" s="229"/>
      <c r="E279" s="229"/>
      <c r="F279" s="37"/>
      <c r="G279" s="37"/>
      <c r="H279" s="38"/>
      <c r="I279" s="39"/>
      <c r="J279" s="39"/>
      <c r="K279" s="39"/>
      <c r="L279" s="40"/>
      <c r="M279" s="219"/>
      <c r="N279" s="2"/>
      <c r="O279" s="2"/>
      <c r="P279" s="210"/>
      <c r="Q279" s="210"/>
      <c r="R279" s="210"/>
      <c r="S279" s="210"/>
      <c r="T279" s="210"/>
      <c r="U279" s="210"/>
      <c r="V279" s="210"/>
      <c r="W279" s="210"/>
      <c r="X279" s="210"/>
      <c r="Y279" s="210"/>
      <c r="Z279" s="210"/>
      <c r="AA279" s="210"/>
      <c r="AB279" s="210"/>
      <c r="AC279" s="210"/>
      <c r="AD279" s="210"/>
      <c r="AE279" s="210"/>
      <c r="AF279" s="210"/>
      <c r="AG279" s="210"/>
      <c r="AH279" s="210"/>
      <c r="AI279" s="210"/>
      <c r="AJ279" s="210"/>
      <c r="AK279" s="210"/>
      <c r="AL279" s="210"/>
      <c r="AM279" s="210"/>
      <c r="AN279" s="210"/>
      <c r="AO279" s="210"/>
      <c r="AP279" s="210"/>
      <c r="AQ279" s="210"/>
      <c r="AR279" s="210"/>
      <c r="AS279" s="210"/>
      <c r="AT279" s="210"/>
      <c r="AU279" s="210"/>
      <c r="AV279" s="210"/>
      <c r="AW279" s="210"/>
      <c r="AX279" s="210"/>
      <c r="AY279" s="210"/>
      <c r="AZ279" s="210"/>
      <c r="BA279" s="210"/>
      <c r="BB279" s="210"/>
      <c r="BC279" s="210"/>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1"/>
      <c r="CY279" s="1"/>
      <c r="CZ279" s="1"/>
      <c r="DA279" s="1"/>
      <c r="DB279" s="1"/>
      <c r="DC279" s="1"/>
      <c r="DD279" s="1"/>
      <c r="DE279" s="1"/>
      <c r="DF279" s="1"/>
      <c r="DG279" s="1"/>
      <c r="DH279" s="1"/>
      <c r="DI279" s="1"/>
      <c r="DJ279" s="1"/>
    </row>
    <row r="280" spans="3:13" ht="28.5" customHeight="1">
      <c r="C280" s="41" t="s">
        <v>181</v>
      </c>
      <c r="D280" s="42" t="s">
        <v>2</v>
      </c>
      <c r="E280" s="42" t="s">
        <v>3</v>
      </c>
      <c r="F280" s="42" t="s">
        <v>4</v>
      </c>
      <c r="G280" s="22" t="s">
        <v>5</v>
      </c>
      <c r="H280" s="42" t="s">
        <v>6</v>
      </c>
      <c r="I280" s="42" t="s">
        <v>7</v>
      </c>
      <c r="J280" s="42" t="s">
        <v>8</v>
      </c>
      <c r="K280" s="42" t="s">
        <v>9</v>
      </c>
      <c r="L280" s="43" t="s">
        <v>10</v>
      </c>
      <c r="M280" s="116" t="s">
        <v>11</v>
      </c>
    </row>
    <row r="281" spans="3:13" ht="64.5" customHeight="1">
      <c r="C281" s="15" t="s">
        <v>12</v>
      </c>
      <c r="D281" s="227" t="s">
        <v>13</v>
      </c>
      <c r="E281" s="15" t="s">
        <v>14</v>
      </c>
      <c r="F281" s="15" t="s">
        <v>15</v>
      </c>
      <c r="G281" s="66" t="s">
        <v>16</v>
      </c>
      <c r="H281" s="17" t="s">
        <v>17</v>
      </c>
      <c r="I281" s="17" t="s">
        <v>18</v>
      </c>
      <c r="J281" s="17" t="s">
        <v>19</v>
      </c>
      <c r="K281" s="17" t="s">
        <v>20</v>
      </c>
      <c r="L281" s="18" t="s">
        <v>21</v>
      </c>
      <c r="M281" s="116" t="s">
        <v>22</v>
      </c>
    </row>
    <row r="282" spans="2:55" s="2" customFormat="1" ht="58.5" customHeight="1">
      <c r="B282" s="22" t="s">
        <v>23</v>
      </c>
      <c r="C282" s="64" t="s">
        <v>67</v>
      </c>
      <c r="D282" s="234"/>
      <c r="E282" s="234"/>
      <c r="F282" s="22"/>
      <c r="G282" s="22">
        <v>1</v>
      </c>
      <c r="H282" s="23"/>
      <c r="I282" s="23">
        <f>ROUND(G282*H282,2)</f>
        <v>0</v>
      </c>
      <c r="J282" s="22"/>
      <c r="K282" s="23">
        <f>ROUND(I282*J282,2)</f>
        <v>0</v>
      </c>
      <c r="L282" s="24">
        <f>ROUND(M282/G282,2)</f>
        <v>0</v>
      </c>
      <c r="M282" s="128">
        <f>ROUND(SUM(I282,K282),2)</f>
        <v>0</v>
      </c>
      <c r="P282" s="210"/>
      <c r="Q282" s="210"/>
      <c r="R282" s="210"/>
      <c r="S282" s="210"/>
      <c r="T282" s="210"/>
      <c r="U282" s="210"/>
      <c r="V282" s="210"/>
      <c r="W282" s="210"/>
      <c r="X282" s="210"/>
      <c r="Y282" s="210"/>
      <c r="Z282" s="210"/>
      <c r="AA282" s="210"/>
      <c r="AB282" s="210"/>
      <c r="AC282" s="210"/>
      <c r="AD282" s="210"/>
      <c r="AE282" s="210"/>
      <c r="AF282" s="210"/>
      <c r="AG282" s="210"/>
      <c r="AH282" s="210"/>
      <c r="AI282" s="210"/>
      <c r="AJ282" s="210"/>
      <c r="AK282" s="210"/>
      <c r="AL282" s="210"/>
      <c r="AM282" s="210"/>
      <c r="AN282" s="210"/>
      <c r="AO282" s="210"/>
      <c r="AP282" s="210"/>
      <c r="AQ282" s="210"/>
      <c r="AR282" s="210"/>
      <c r="AS282" s="210"/>
      <c r="AT282" s="210"/>
      <c r="AU282" s="210"/>
      <c r="AV282" s="210"/>
      <c r="AW282" s="210"/>
      <c r="AX282" s="210"/>
      <c r="AY282" s="210"/>
      <c r="AZ282" s="210"/>
      <c r="BA282" s="210"/>
      <c r="BB282" s="210"/>
      <c r="BC282" s="210"/>
    </row>
    <row r="283" spans="3:13" ht="28.5" customHeight="1">
      <c r="C283" s="19"/>
      <c r="D283" s="20"/>
      <c r="E283" s="20"/>
      <c r="F283" s="27"/>
      <c r="G283" s="27"/>
      <c r="H283" s="113" t="s">
        <v>31</v>
      </c>
      <c r="I283" s="23">
        <f>SUM(I282)</f>
        <v>0</v>
      </c>
      <c r="J283" s="23"/>
      <c r="K283" s="23"/>
      <c r="L283" s="24"/>
      <c r="M283" s="128"/>
    </row>
    <row r="284" spans="3:13" ht="28.5" customHeight="1">
      <c r="C284" s="19"/>
      <c r="D284" s="20"/>
      <c r="E284" s="20"/>
      <c r="F284" s="27"/>
      <c r="G284" s="27"/>
      <c r="H284" s="28"/>
      <c r="I284" s="23"/>
      <c r="J284" s="113" t="s">
        <v>32</v>
      </c>
      <c r="K284" s="23">
        <f>SUM(K283:K283)</f>
        <v>0</v>
      </c>
      <c r="L284" s="24"/>
      <c r="M284" s="128"/>
    </row>
    <row r="285" spans="3:13" ht="28.5" customHeight="1">
      <c r="C285" s="19"/>
      <c r="D285" s="20"/>
      <c r="E285" s="20"/>
      <c r="F285" s="27"/>
      <c r="G285" s="27"/>
      <c r="H285" s="28"/>
      <c r="I285" s="23"/>
      <c r="J285" s="23"/>
      <c r="K285" s="23"/>
      <c r="L285" s="115" t="s">
        <v>33</v>
      </c>
      <c r="M285" s="128">
        <f>SUM(M282:M284)</f>
        <v>0</v>
      </c>
    </row>
    <row r="286" spans="3:13" ht="28.5" customHeight="1">
      <c r="C286" s="19"/>
      <c r="D286" s="20"/>
      <c r="E286" s="20"/>
      <c r="F286" s="27"/>
      <c r="G286" s="27"/>
      <c r="H286" s="28"/>
      <c r="I286" s="23"/>
      <c r="J286" s="23"/>
      <c r="K286" s="23"/>
      <c r="L286" s="24"/>
      <c r="M286" s="128"/>
    </row>
    <row r="287" spans="1:114" s="5" customFormat="1" ht="28.5" customHeight="1">
      <c r="A287" s="1"/>
      <c r="B287" s="35"/>
      <c r="C287" s="36"/>
      <c r="D287" s="229"/>
      <c r="E287" s="229"/>
      <c r="F287" s="37"/>
      <c r="G287" s="37"/>
      <c r="H287" s="38"/>
      <c r="I287" s="39"/>
      <c r="J287" s="39"/>
      <c r="K287" s="39"/>
      <c r="L287" s="40"/>
      <c r="M287" s="219"/>
      <c r="N287" s="2"/>
      <c r="O287" s="2"/>
      <c r="P287" s="210"/>
      <c r="Q287" s="210"/>
      <c r="R287" s="210"/>
      <c r="S287" s="210"/>
      <c r="T287" s="210"/>
      <c r="U287" s="210"/>
      <c r="V287" s="210"/>
      <c r="W287" s="210"/>
      <c r="X287" s="210"/>
      <c r="Y287" s="210"/>
      <c r="Z287" s="210"/>
      <c r="AA287" s="210"/>
      <c r="AB287" s="210"/>
      <c r="AC287" s="210"/>
      <c r="AD287" s="210"/>
      <c r="AE287" s="210"/>
      <c r="AF287" s="210"/>
      <c r="AG287" s="210"/>
      <c r="AH287" s="210"/>
      <c r="AI287" s="210"/>
      <c r="AJ287" s="210"/>
      <c r="AK287" s="210"/>
      <c r="AL287" s="210"/>
      <c r="AM287" s="210"/>
      <c r="AN287" s="210"/>
      <c r="AO287" s="210"/>
      <c r="AP287" s="210"/>
      <c r="AQ287" s="210"/>
      <c r="AR287" s="210"/>
      <c r="AS287" s="210"/>
      <c r="AT287" s="210"/>
      <c r="AU287" s="210"/>
      <c r="AV287" s="210"/>
      <c r="AW287" s="210"/>
      <c r="AX287" s="210"/>
      <c r="AY287" s="210"/>
      <c r="AZ287" s="210"/>
      <c r="BA287" s="210"/>
      <c r="BB287" s="210"/>
      <c r="BC287" s="210"/>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1"/>
      <c r="CY287" s="1"/>
      <c r="CZ287" s="1"/>
      <c r="DA287" s="1"/>
      <c r="DB287" s="1"/>
      <c r="DC287" s="1"/>
      <c r="DD287" s="1"/>
      <c r="DE287" s="1"/>
      <c r="DF287" s="1"/>
      <c r="DG287" s="1"/>
      <c r="DH287" s="1"/>
      <c r="DI287" s="1"/>
      <c r="DJ287" s="1"/>
    </row>
    <row r="288" spans="3:13" ht="28.5" customHeight="1">
      <c r="C288" s="41" t="s">
        <v>245</v>
      </c>
      <c r="D288" s="42" t="s">
        <v>2</v>
      </c>
      <c r="E288" s="42" t="s">
        <v>3</v>
      </c>
      <c r="F288" s="42" t="s">
        <v>4</v>
      </c>
      <c r="G288" s="22" t="s">
        <v>5</v>
      </c>
      <c r="H288" s="42" t="s">
        <v>6</v>
      </c>
      <c r="I288" s="42" t="s">
        <v>7</v>
      </c>
      <c r="J288" s="42" t="s">
        <v>8</v>
      </c>
      <c r="K288" s="42" t="s">
        <v>9</v>
      </c>
      <c r="L288" s="43" t="s">
        <v>10</v>
      </c>
      <c r="M288" s="116" t="s">
        <v>11</v>
      </c>
    </row>
    <row r="289" spans="3:13" ht="64.5" customHeight="1">
      <c r="C289" s="15" t="s">
        <v>12</v>
      </c>
      <c r="D289" s="227" t="s">
        <v>13</v>
      </c>
      <c r="E289" s="15" t="s">
        <v>14</v>
      </c>
      <c r="F289" s="15" t="s">
        <v>15</v>
      </c>
      <c r="G289" s="66" t="s">
        <v>16</v>
      </c>
      <c r="H289" s="17" t="s">
        <v>17</v>
      </c>
      <c r="I289" s="17" t="s">
        <v>18</v>
      </c>
      <c r="J289" s="17" t="s">
        <v>19</v>
      </c>
      <c r="K289" s="17" t="s">
        <v>20</v>
      </c>
      <c r="L289" s="18" t="s">
        <v>21</v>
      </c>
      <c r="M289" s="116" t="s">
        <v>22</v>
      </c>
    </row>
    <row r="290" spans="2:13" ht="29.25" customHeight="1">
      <c r="B290" s="22" t="s">
        <v>23</v>
      </c>
      <c r="C290" s="61" t="s">
        <v>68</v>
      </c>
      <c r="D290" s="62"/>
      <c r="E290" s="62"/>
      <c r="F290" s="86" t="s">
        <v>30</v>
      </c>
      <c r="G290" s="22">
        <v>20</v>
      </c>
      <c r="H290" s="23"/>
      <c r="I290" s="23">
        <f>ROUND(G290*H290,2)</f>
        <v>0</v>
      </c>
      <c r="J290" s="22"/>
      <c r="K290" s="23">
        <f>ROUND(I290*J290,2)</f>
        <v>0</v>
      </c>
      <c r="L290" s="24">
        <f>ROUND(M290/G290,2)</f>
        <v>0</v>
      </c>
      <c r="M290" s="128">
        <f>ROUND(SUM(I290,K290),2)</f>
        <v>0</v>
      </c>
    </row>
    <row r="291" spans="3:13" ht="28.5" customHeight="1">
      <c r="C291" s="69" t="s">
        <v>69</v>
      </c>
      <c r="D291" s="70"/>
      <c r="E291" s="70"/>
      <c r="F291" s="22"/>
      <c r="G291" s="22"/>
      <c r="H291" s="22"/>
      <c r="I291" s="23"/>
      <c r="J291" s="22"/>
      <c r="K291" s="23"/>
      <c r="L291" s="24"/>
      <c r="M291" s="128"/>
    </row>
    <row r="292" spans="3:13" ht="28.5" customHeight="1">
      <c r="C292" s="19"/>
      <c r="D292" s="20"/>
      <c r="E292" s="20"/>
      <c r="F292" s="27"/>
      <c r="G292" s="27"/>
      <c r="H292" s="113" t="s">
        <v>31</v>
      </c>
      <c r="I292" s="23">
        <f>SUM(I290:I291)</f>
        <v>0</v>
      </c>
      <c r="J292" s="23"/>
      <c r="K292" s="23"/>
      <c r="L292" s="24"/>
      <c r="M292" s="128"/>
    </row>
    <row r="293" spans="3:13" ht="28.5" customHeight="1">
      <c r="C293" s="19"/>
      <c r="D293" s="20"/>
      <c r="E293" s="20"/>
      <c r="F293" s="27"/>
      <c r="G293" s="27"/>
      <c r="H293" s="28"/>
      <c r="I293" s="23"/>
      <c r="J293" s="113" t="s">
        <v>32</v>
      </c>
      <c r="K293" s="23">
        <f>SUM(K290:K292)</f>
        <v>0</v>
      </c>
      <c r="L293" s="24"/>
      <c r="M293" s="128"/>
    </row>
    <row r="294" spans="3:13" ht="28.5" customHeight="1">
      <c r="C294" s="19"/>
      <c r="D294" s="20"/>
      <c r="E294" s="20"/>
      <c r="F294" s="27"/>
      <c r="G294" s="27"/>
      <c r="H294" s="28"/>
      <c r="I294" s="23"/>
      <c r="J294" s="23"/>
      <c r="K294" s="23"/>
      <c r="L294" s="115" t="s">
        <v>33</v>
      </c>
      <c r="M294" s="128">
        <f>SUM(M290:M293)</f>
        <v>0</v>
      </c>
    </row>
    <row r="295" spans="3:13" ht="28.5" customHeight="1">
      <c r="C295" s="19"/>
      <c r="D295" s="20"/>
      <c r="E295" s="20"/>
      <c r="F295" s="27"/>
      <c r="G295" s="27"/>
      <c r="H295" s="28"/>
      <c r="I295" s="23"/>
      <c r="J295" s="23"/>
      <c r="K295" s="23"/>
      <c r="L295" s="24"/>
      <c r="M295" s="128"/>
    </row>
    <row r="296" spans="1:114" s="5" customFormat="1" ht="28.5" customHeight="1">
      <c r="A296" s="1"/>
      <c r="B296" s="35"/>
      <c r="C296" s="36"/>
      <c r="D296" s="229"/>
      <c r="E296" s="229"/>
      <c r="F296" s="37"/>
      <c r="G296" s="37"/>
      <c r="H296" s="38"/>
      <c r="I296" s="39"/>
      <c r="J296" s="39"/>
      <c r="K296" s="39"/>
      <c r="L296" s="40"/>
      <c r="M296" s="219"/>
      <c r="N296" s="2"/>
      <c r="O296" s="2"/>
      <c r="P296" s="210"/>
      <c r="Q296" s="210"/>
      <c r="R296" s="210"/>
      <c r="S296" s="210"/>
      <c r="T296" s="210"/>
      <c r="U296" s="210"/>
      <c r="V296" s="210"/>
      <c r="W296" s="210"/>
      <c r="X296" s="210"/>
      <c r="Y296" s="210"/>
      <c r="Z296" s="210"/>
      <c r="AA296" s="210"/>
      <c r="AB296" s="210"/>
      <c r="AC296" s="210"/>
      <c r="AD296" s="210"/>
      <c r="AE296" s="210"/>
      <c r="AF296" s="210"/>
      <c r="AG296" s="210"/>
      <c r="AH296" s="210"/>
      <c r="AI296" s="210"/>
      <c r="AJ296" s="210"/>
      <c r="AK296" s="210"/>
      <c r="AL296" s="210"/>
      <c r="AM296" s="210"/>
      <c r="AN296" s="210"/>
      <c r="AO296" s="210"/>
      <c r="AP296" s="210"/>
      <c r="AQ296" s="210"/>
      <c r="AR296" s="210"/>
      <c r="AS296" s="210"/>
      <c r="AT296" s="210"/>
      <c r="AU296" s="210"/>
      <c r="AV296" s="210"/>
      <c r="AW296" s="210"/>
      <c r="AX296" s="210"/>
      <c r="AY296" s="210"/>
      <c r="AZ296" s="210"/>
      <c r="BA296" s="210"/>
      <c r="BB296" s="210"/>
      <c r="BC296" s="210"/>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1"/>
      <c r="CY296" s="1"/>
      <c r="CZ296" s="1"/>
      <c r="DA296" s="1"/>
      <c r="DB296" s="1"/>
      <c r="DC296" s="1"/>
      <c r="DD296" s="1"/>
      <c r="DE296" s="1"/>
      <c r="DF296" s="1"/>
      <c r="DG296" s="1"/>
      <c r="DH296" s="1"/>
      <c r="DI296" s="1"/>
      <c r="DJ296" s="1"/>
    </row>
    <row r="297" spans="3:13" ht="28.5" customHeight="1">
      <c r="C297" s="41" t="s">
        <v>246</v>
      </c>
      <c r="D297" s="42" t="s">
        <v>2</v>
      </c>
      <c r="E297" s="42" t="s">
        <v>3</v>
      </c>
      <c r="F297" s="42" t="s">
        <v>4</v>
      </c>
      <c r="G297" s="22" t="s">
        <v>5</v>
      </c>
      <c r="H297" s="42" t="s">
        <v>6</v>
      </c>
      <c r="I297" s="42" t="s">
        <v>7</v>
      </c>
      <c r="J297" s="42" t="s">
        <v>8</v>
      </c>
      <c r="K297" s="42" t="s">
        <v>9</v>
      </c>
      <c r="L297" s="43" t="s">
        <v>10</v>
      </c>
      <c r="M297" s="116" t="s">
        <v>11</v>
      </c>
    </row>
    <row r="298" spans="3:13" ht="64.5" customHeight="1">
      <c r="C298" s="15" t="s">
        <v>12</v>
      </c>
      <c r="D298" s="227" t="s">
        <v>13</v>
      </c>
      <c r="E298" s="15" t="s">
        <v>14</v>
      </c>
      <c r="F298" s="15" t="s">
        <v>15</v>
      </c>
      <c r="G298" s="66" t="s">
        <v>16</v>
      </c>
      <c r="H298" s="17" t="s">
        <v>17</v>
      </c>
      <c r="I298" s="17" t="s">
        <v>18</v>
      </c>
      <c r="J298" s="17" t="s">
        <v>19</v>
      </c>
      <c r="K298" s="17" t="s">
        <v>20</v>
      </c>
      <c r="L298" s="18" t="s">
        <v>21</v>
      </c>
      <c r="M298" s="116" t="s">
        <v>22</v>
      </c>
    </row>
    <row r="299" spans="2:13" ht="66.75" customHeight="1">
      <c r="B299" s="22" t="s">
        <v>23</v>
      </c>
      <c r="C299" s="47" t="s">
        <v>113</v>
      </c>
      <c r="D299" s="62"/>
      <c r="E299" s="62"/>
      <c r="F299" s="22" t="s">
        <v>30</v>
      </c>
      <c r="G299" s="22">
        <v>37</v>
      </c>
      <c r="H299" s="23"/>
      <c r="I299" s="23">
        <f>ROUND(G299*H299,2)</f>
        <v>0</v>
      </c>
      <c r="J299" s="22"/>
      <c r="K299" s="23">
        <f>ROUND(I299*J299,2)</f>
        <v>0</v>
      </c>
      <c r="L299" s="24">
        <f>ROUND(M299/G299,2)</f>
        <v>0</v>
      </c>
      <c r="M299" s="128">
        <f>ROUND(SUM(I299,K299),2)</f>
        <v>0</v>
      </c>
    </row>
    <row r="300" spans="2:13" ht="47.25" customHeight="1">
      <c r="B300" s="22" t="s">
        <v>25</v>
      </c>
      <c r="C300" s="47" t="s">
        <v>114</v>
      </c>
      <c r="D300" s="62"/>
      <c r="E300" s="62"/>
      <c r="F300" s="22" t="s">
        <v>30</v>
      </c>
      <c r="G300" s="22">
        <v>1</v>
      </c>
      <c r="H300" s="23"/>
      <c r="I300" s="23">
        <f>ROUND(G300*H300,2)</f>
        <v>0</v>
      </c>
      <c r="J300" s="22"/>
      <c r="K300" s="23">
        <f>ROUND(I300*J300,2)</f>
        <v>0</v>
      </c>
      <c r="L300" s="24">
        <f>ROUND(M300/G300,2)</f>
        <v>0</v>
      </c>
      <c r="M300" s="128">
        <f>ROUND(SUM(I300,K300),2)</f>
        <v>0</v>
      </c>
    </row>
    <row r="301" spans="2:13" ht="38.25" customHeight="1">
      <c r="B301" s="22" t="s">
        <v>26</v>
      </c>
      <c r="C301" s="19" t="s">
        <v>70</v>
      </c>
      <c r="D301" s="20"/>
      <c r="E301" s="20"/>
      <c r="F301" s="22" t="s">
        <v>30</v>
      </c>
      <c r="G301" s="22">
        <v>10</v>
      </c>
      <c r="H301" s="23"/>
      <c r="I301" s="23">
        <f>ROUND(G301*H301,2)</f>
        <v>0</v>
      </c>
      <c r="J301" s="22"/>
      <c r="K301" s="23">
        <f>ROUND(I301*J301,2)</f>
        <v>0</v>
      </c>
      <c r="L301" s="24">
        <f>ROUND(M301/G301,2)</f>
        <v>0</v>
      </c>
      <c r="M301" s="128">
        <f>ROUND(SUM(I301,K301),2)</f>
        <v>0</v>
      </c>
    </row>
    <row r="302" spans="3:13" ht="26.25" customHeight="1">
      <c r="C302" s="19"/>
      <c r="D302" s="20"/>
      <c r="E302" s="20"/>
      <c r="F302" s="27"/>
      <c r="G302" s="27"/>
      <c r="H302" s="113" t="s">
        <v>31</v>
      </c>
      <c r="I302" s="23">
        <f>SUM(I299:I301)</f>
        <v>0</v>
      </c>
      <c r="J302" s="23"/>
      <c r="K302" s="23"/>
      <c r="L302" s="24"/>
      <c r="M302" s="128"/>
    </row>
    <row r="303" spans="3:13" ht="28.5" customHeight="1">
      <c r="C303" s="19"/>
      <c r="D303" s="20"/>
      <c r="E303" s="20"/>
      <c r="F303" s="27"/>
      <c r="G303" s="27"/>
      <c r="H303" s="28"/>
      <c r="I303" s="23"/>
      <c r="J303" s="113" t="s">
        <v>32</v>
      </c>
      <c r="K303" s="23">
        <f>SUM(K299:K302)</f>
        <v>0</v>
      </c>
      <c r="L303" s="24"/>
      <c r="M303" s="128"/>
    </row>
    <row r="304" spans="3:13" ht="28.5" customHeight="1">
      <c r="C304" s="19"/>
      <c r="D304" s="20"/>
      <c r="E304" s="20"/>
      <c r="F304" s="27"/>
      <c r="G304" s="27"/>
      <c r="H304" s="28"/>
      <c r="I304" s="23"/>
      <c r="J304" s="23"/>
      <c r="K304" s="23"/>
      <c r="L304" s="115" t="s">
        <v>33</v>
      </c>
      <c r="M304" s="128">
        <f>SUM(M299:M303)</f>
        <v>0</v>
      </c>
    </row>
    <row r="305" spans="1:114" s="5" customFormat="1" ht="28.5" customHeight="1">
      <c r="A305" s="8"/>
      <c r="B305" s="25"/>
      <c r="C305" s="58"/>
      <c r="D305" s="237"/>
      <c r="E305" s="237"/>
      <c r="F305" s="59"/>
      <c r="G305" s="59"/>
      <c r="H305" s="60"/>
      <c r="I305" s="56"/>
      <c r="J305" s="56"/>
      <c r="K305" s="56"/>
      <c r="L305" s="57"/>
      <c r="M305" s="221"/>
      <c r="N305" s="2"/>
      <c r="O305" s="2"/>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10"/>
      <c r="AN305" s="210"/>
      <c r="AO305" s="210"/>
      <c r="AP305" s="210"/>
      <c r="AQ305" s="210"/>
      <c r="AR305" s="210"/>
      <c r="AS305" s="210"/>
      <c r="AT305" s="210"/>
      <c r="AU305" s="210"/>
      <c r="AV305" s="210"/>
      <c r="AW305" s="210"/>
      <c r="AX305" s="210"/>
      <c r="AY305" s="210"/>
      <c r="AZ305" s="210"/>
      <c r="BA305" s="210"/>
      <c r="BB305" s="210"/>
      <c r="BC305" s="210"/>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1"/>
      <c r="CY305" s="1"/>
      <c r="CZ305" s="1"/>
      <c r="DA305" s="1"/>
      <c r="DB305" s="1"/>
      <c r="DC305" s="1"/>
      <c r="DD305" s="1"/>
      <c r="DE305" s="1"/>
      <c r="DF305" s="1"/>
      <c r="DG305" s="1"/>
      <c r="DH305" s="1"/>
      <c r="DI305" s="1"/>
      <c r="DJ305" s="1"/>
    </row>
    <row r="306" spans="1:13" ht="28.5" customHeight="1">
      <c r="A306" s="8"/>
      <c r="B306" s="136"/>
      <c r="C306" s="142" t="s">
        <v>36</v>
      </c>
      <c r="D306" s="143" t="s">
        <v>2</v>
      </c>
      <c r="E306" s="143" t="s">
        <v>3</v>
      </c>
      <c r="F306" s="143" t="s">
        <v>4</v>
      </c>
      <c r="G306" s="136" t="s">
        <v>5</v>
      </c>
      <c r="H306" s="143" t="s">
        <v>6</v>
      </c>
      <c r="I306" s="143" t="s">
        <v>7</v>
      </c>
      <c r="J306" s="143" t="s">
        <v>8</v>
      </c>
      <c r="K306" s="143" t="s">
        <v>9</v>
      </c>
      <c r="L306" s="144" t="s">
        <v>10</v>
      </c>
      <c r="M306" s="224" t="s">
        <v>11</v>
      </c>
    </row>
    <row r="307" spans="1:13" ht="64.5" customHeight="1">
      <c r="A307" s="8"/>
      <c r="B307" s="25"/>
      <c r="C307" s="52" t="s">
        <v>12</v>
      </c>
      <c r="D307" s="231" t="s">
        <v>13</v>
      </c>
      <c r="E307" s="52" t="s">
        <v>14</v>
      </c>
      <c r="F307" s="52" t="s">
        <v>15</v>
      </c>
      <c r="G307" s="87" t="s">
        <v>16</v>
      </c>
      <c r="H307" s="53" t="s">
        <v>17</v>
      </c>
      <c r="I307" s="53" t="s">
        <v>18</v>
      </c>
      <c r="J307" s="53" t="s">
        <v>19</v>
      </c>
      <c r="K307" s="53" t="s">
        <v>20</v>
      </c>
      <c r="L307" s="54" t="s">
        <v>21</v>
      </c>
      <c r="M307" s="220" t="s">
        <v>22</v>
      </c>
    </row>
    <row r="308" spans="1:13" ht="195" customHeight="1">
      <c r="A308" s="8"/>
      <c r="B308" s="25" t="s">
        <v>23</v>
      </c>
      <c r="C308" s="92" t="s">
        <v>115</v>
      </c>
      <c r="D308" s="235"/>
      <c r="E308" s="235"/>
      <c r="F308" s="25" t="s">
        <v>30</v>
      </c>
      <c r="G308" s="25">
        <v>50</v>
      </c>
      <c r="H308" s="56"/>
      <c r="I308" s="56">
        <f>ROUND(G308*H308,2)</f>
        <v>0</v>
      </c>
      <c r="J308" s="25"/>
      <c r="K308" s="56">
        <f>ROUND(I308*J308,2)</f>
        <v>0</v>
      </c>
      <c r="L308" s="57">
        <f>ROUND(M308/G308,2)</f>
        <v>0</v>
      </c>
      <c r="M308" s="221">
        <f>ROUND(SUM(I308,K308),2)</f>
        <v>0</v>
      </c>
    </row>
    <row r="309" spans="1:13" ht="213" customHeight="1">
      <c r="A309" s="8"/>
      <c r="B309" s="25" t="s">
        <v>25</v>
      </c>
      <c r="C309" s="92" t="s">
        <v>71</v>
      </c>
      <c r="D309" s="235"/>
      <c r="E309" s="235"/>
      <c r="F309" s="25" t="s">
        <v>30</v>
      </c>
      <c r="G309" s="25">
        <v>800</v>
      </c>
      <c r="H309" s="56"/>
      <c r="I309" s="56">
        <f>ROUND(G309*H309,2)</f>
        <v>0</v>
      </c>
      <c r="J309" s="25"/>
      <c r="K309" s="56">
        <f>ROUND(I309*J309,2)</f>
        <v>0</v>
      </c>
      <c r="L309" s="57">
        <f>ROUND(M309/G309,2)</f>
        <v>0</v>
      </c>
      <c r="M309" s="221">
        <f>ROUND(SUM(I309,K309),2)</f>
        <v>0</v>
      </c>
    </row>
    <row r="310" spans="1:13" ht="103.5" customHeight="1">
      <c r="A310" s="8"/>
      <c r="B310" s="25" t="s">
        <v>26</v>
      </c>
      <c r="C310" s="92" t="s">
        <v>72</v>
      </c>
      <c r="D310" s="235"/>
      <c r="E310" s="235"/>
      <c r="F310" s="25" t="s">
        <v>30</v>
      </c>
      <c r="G310" s="25">
        <v>1200</v>
      </c>
      <c r="H310" s="56"/>
      <c r="I310" s="56">
        <f>ROUND(G310*H310,2)</f>
        <v>0</v>
      </c>
      <c r="J310" s="25"/>
      <c r="K310" s="56">
        <f>ROUND(I310*J310,2)</f>
        <v>0</v>
      </c>
      <c r="L310" s="57">
        <f>ROUND(M310/G310,2)</f>
        <v>0</v>
      </c>
      <c r="M310" s="221">
        <f>ROUND(SUM(I310,K310),2)</f>
        <v>0</v>
      </c>
    </row>
    <row r="311" spans="1:13" ht="78.75" customHeight="1">
      <c r="A311" s="8"/>
      <c r="B311" s="25" t="s">
        <v>27</v>
      </c>
      <c r="C311" s="92" t="s">
        <v>73</v>
      </c>
      <c r="D311" s="235"/>
      <c r="E311" s="235"/>
      <c r="F311" s="25" t="s">
        <v>30</v>
      </c>
      <c r="G311" s="25">
        <v>1000</v>
      </c>
      <c r="H311" s="56"/>
      <c r="I311" s="56">
        <f>ROUND(G311*H311,2)</f>
        <v>0</v>
      </c>
      <c r="J311" s="25"/>
      <c r="K311" s="56">
        <f>ROUND(I311*J311,2)</f>
        <v>0</v>
      </c>
      <c r="L311" s="57">
        <f>ROUND(M311/G311,2)</f>
        <v>0</v>
      </c>
      <c r="M311" s="221">
        <f>ROUND(SUM(I311,K311),2)</f>
        <v>0</v>
      </c>
    </row>
    <row r="312" spans="1:13" ht="84.75" customHeight="1">
      <c r="A312" s="8"/>
      <c r="B312" s="25" t="s">
        <v>28</v>
      </c>
      <c r="C312" s="92" t="s">
        <v>74</v>
      </c>
      <c r="D312" s="235"/>
      <c r="E312" s="235"/>
      <c r="F312" s="25" t="s">
        <v>30</v>
      </c>
      <c r="G312" s="25">
        <v>1000</v>
      </c>
      <c r="H312" s="56"/>
      <c r="I312" s="56">
        <f>ROUND(G312*H312,2)</f>
        <v>0</v>
      </c>
      <c r="J312" s="25"/>
      <c r="K312" s="56">
        <f>ROUND(I312*J312,2)</f>
        <v>0</v>
      </c>
      <c r="L312" s="57">
        <f>ROUND(M312/G312,2)</f>
        <v>0</v>
      </c>
      <c r="M312" s="221">
        <f>ROUND(SUM(I312,K312),2)</f>
        <v>0</v>
      </c>
    </row>
    <row r="313" spans="1:13" ht="28.5" customHeight="1">
      <c r="A313" s="8"/>
      <c r="B313" s="25"/>
      <c r="C313" s="58"/>
      <c r="D313" s="237"/>
      <c r="E313" s="237"/>
      <c r="F313" s="59"/>
      <c r="G313" s="59"/>
      <c r="H313" s="125" t="s">
        <v>31</v>
      </c>
      <c r="I313" s="56">
        <f>SUM(I308:I312)</f>
        <v>0</v>
      </c>
      <c r="J313" s="56"/>
      <c r="K313" s="56"/>
      <c r="L313" s="57"/>
      <c r="M313" s="221"/>
    </row>
    <row r="314" spans="1:13" ht="28.5" customHeight="1">
      <c r="A314" s="8"/>
      <c r="B314" s="25"/>
      <c r="C314" s="58"/>
      <c r="D314" s="237"/>
      <c r="E314" s="237"/>
      <c r="F314" s="59"/>
      <c r="G314" s="59"/>
      <c r="H314" s="60"/>
      <c r="I314" s="56"/>
      <c r="J314" s="125" t="s">
        <v>32</v>
      </c>
      <c r="K314" s="56">
        <f>SUM(K308:K313)</f>
        <v>0</v>
      </c>
      <c r="L314" s="57"/>
      <c r="M314" s="221"/>
    </row>
    <row r="315" spans="1:13" ht="28.5" customHeight="1">
      <c r="A315" s="8"/>
      <c r="B315" s="25"/>
      <c r="C315" s="58"/>
      <c r="D315" s="237"/>
      <c r="E315" s="237"/>
      <c r="F315" s="59"/>
      <c r="G315" s="59"/>
      <c r="H315" s="60"/>
      <c r="I315" s="56"/>
      <c r="J315" s="56"/>
      <c r="K315" s="56"/>
      <c r="L315" s="137" t="s">
        <v>33</v>
      </c>
      <c r="M315" s="221">
        <f>SUM(M308:M314)</f>
        <v>0</v>
      </c>
    </row>
    <row r="316" spans="1:101" s="5" customFormat="1" ht="28.5" customHeight="1">
      <c r="A316" s="8"/>
      <c r="B316" s="25"/>
      <c r="C316" s="58"/>
      <c r="D316" s="237"/>
      <c r="E316" s="237"/>
      <c r="F316" s="59"/>
      <c r="G316" s="59"/>
      <c r="H316" s="60"/>
      <c r="I316" s="56"/>
      <c r="J316" s="56"/>
      <c r="K316" s="56"/>
      <c r="L316" s="57"/>
      <c r="M316" s="221"/>
      <c r="N316" s="9"/>
      <c r="O316" s="9"/>
      <c r="P316" s="211"/>
      <c r="Q316" s="211"/>
      <c r="R316" s="211"/>
      <c r="S316" s="211"/>
      <c r="T316" s="211"/>
      <c r="U316" s="211"/>
      <c r="V316" s="211"/>
      <c r="W316" s="211"/>
      <c r="X316" s="211"/>
      <c r="Y316" s="211"/>
      <c r="Z316" s="211"/>
      <c r="AA316" s="211"/>
      <c r="AB316" s="211"/>
      <c r="AC316" s="211"/>
      <c r="AD316" s="211"/>
      <c r="AE316" s="211"/>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row>
    <row r="317" spans="1:114" s="5" customFormat="1" ht="28.5" customHeight="1">
      <c r="A317" s="1"/>
      <c r="B317" s="35"/>
      <c r="C317" s="36"/>
      <c r="D317" s="229"/>
      <c r="E317" s="229"/>
      <c r="F317" s="37"/>
      <c r="G317" s="37"/>
      <c r="H317" s="38"/>
      <c r="I317" s="39"/>
      <c r="J317" s="39"/>
      <c r="K317" s="39"/>
      <c r="L317" s="40"/>
      <c r="M317" s="219"/>
      <c r="N317" s="2"/>
      <c r="O317" s="2"/>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c r="AP317" s="210"/>
      <c r="AQ317" s="210"/>
      <c r="AR317" s="210"/>
      <c r="AS317" s="210"/>
      <c r="AT317" s="210"/>
      <c r="AU317" s="210"/>
      <c r="AV317" s="210"/>
      <c r="AW317" s="210"/>
      <c r="AX317" s="210"/>
      <c r="AY317" s="210"/>
      <c r="AZ317" s="210"/>
      <c r="BA317" s="210"/>
      <c r="BB317" s="210"/>
      <c r="BC317" s="210"/>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1"/>
      <c r="CY317" s="1"/>
      <c r="CZ317" s="1"/>
      <c r="DA317" s="1"/>
      <c r="DB317" s="1"/>
      <c r="DC317" s="1"/>
      <c r="DD317" s="1"/>
      <c r="DE317" s="1"/>
      <c r="DF317" s="1"/>
      <c r="DG317" s="1"/>
      <c r="DH317" s="1"/>
      <c r="DI317" s="1"/>
      <c r="DJ317" s="1"/>
    </row>
    <row r="318" spans="3:13" ht="28.5" customHeight="1">
      <c r="C318" s="41" t="s">
        <v>247</v>
      </c>
      <c r="D318" s="42" t="s">
        <v>2</v>
      </c>
      <c r="E318" s="42" t="s">
        <v>3</v>
      </c>
      <c r="F318" s="42" t="s">
        <v>4</v>
      </c>
      <c r="G318" s="22" t="s">
        <v>5</v>
      </c>
      <c r="H318" s="42" t="s">
        <v>6</v>
      </c>
      <c r="I318" s="42" t="s">
        <v>7</v>
      </c>
      <c r="J318" s="42" t="s">
        <v>8</v>
      </c>
      <c r="K318" s="42" t="s">
        <v>9</v>
      </c>
      <c r="L318" s="43" t="s">
        <v>10</v>
      </c>
      <c r="M318" s="116" t="s">
        <v>11</v>
      </c>
    </row>
    <row r="319" spans="3:13" ht="64.5" customHeight="1">
      <c r="C319" s="15" t="s">
        <v>12</v>
      </c>
      <c r="D319" s="227" t="s">
        <v>13</v>
      </c>
      <c r="E319" s="15" t="s">
        <v>14</v>
      </c>
      <c r="F319" s="15" t="s">
        <v>15</v>
      </c>
      <c r="G319" s="66" t="s">
        <v>16</v>
      </c>
      <c r="H319" s="17" t="s">
        <v>17</v>
      </c>
      <c r="I319" s="17" t="s">
        <v>18</v>
      </c>
      <c r="J319" s="17" t="s">
        <v>19</v>
      </c>
      <c r="K319" s="17" t="s">
        <v>20</v>
      </c>
      <c r="L319" s="18" t="s">
        <v>21</v>
      </c>
      <c r="M319" s="116" t="s">
        <v>22</v>
      </c>
    </row>
    <row r="320" spans="2:13" ht="157.5" customHeight="1">
      <c r="B320" s="22" t="s">
        <v>23</v>
      </c>
      <c r="C320" s="44" t="s">
        <v>116</v>
      </c>
      <c r="D320" s="45"/>
      <c r="E320" s="45"/>
      <c r="F320" s="22" t="s">
        <v>30</v>
      </c>
      <c r="G320" s="22">
        <v>207</v>
      </c>
      <c r="H320" s="23"/>
      <c r="I320" s="23">
        <f>ROUND(G320*H320,2)</f>
        <v>0</v>
      </c>
      <c r="J320" s="22"/>
      <c r="K320" s="23">
        <f>ROUND(I320*J320,2)</f>
        <v>0</v>
      </c>
      <c r="L320" s="24">
        <f>ROUND(M320/G320,2)</f>
        <v>0</v>
      </c>
      <c r="M320" s="128">
        <f>ROUND(SUM(I320,K320),2)</f>
        <v>0</v>
      </c>
    </row>
    <row r="321" spans="2:13" ht="155.25" customHeight="1">
      <c r="B321" s="22" t="s">
        <v>25</v>
      </c>
      <c r="C321" s="44" t="s">
        <v>117</v>
      </c>
      <c r="D321" s="45"/>
      <c r="E321" s="45"/>
      <c r="F321" s="22" t="s">
        <v>30</v>
      </c>
      <c r="G321" s="22">
        <v>2838</v>
      </c>
      <c r="H321" s="23"/>
      <c r="I321" s="23">
        <f>ROUND(G321*H321,2)</f>
        <v>0</v>
      </c>
      <c r="J321" s="22"/>
      <c r="K321" s="23">
        <f>ROUND(I321*J321,2)</f>
        <v>0</v>
      </c>
      <c r="L321" s="24">
        <f>ROUND(M321/G321,2)</f>
        <v>0</v>
      </c>
      <c r="M321" s="128">
        <f>ROUND(SUM(I321,K321),2)</f>
        <v>0</v>
      </c>
    </row>
    <row r="322" spans="3:13" ht="28.5" customHeight="1">
      <c r="C322" s="19"/>
      <c r="D322" s="20"/>
      <c r="E322" s="20"/>
      <c r="F322" s="27"/>
      <c r="G322" s="27"/>
      <c r="H322" s="113" t="s">
        <v>31</v>
      </c>
      <c r="I322" s="23">
        <f>SUM(I320:I321)</f>
        <v>0</v>
      </c>
      <c r="J322" s="23"/>
      <c r="K322" s="23"/>
      <c r="L322" s="24"/>
      <c r="M322" s="128"/>
    </row>
    <row r="323" spans="3:13" ht="28.5" customHeight="1">
      <c r="C323" s="19"/>
      <c r="D323" s="20"/>
      <c r="E323" s="20"/>
      <c r="F323" s="27"/>
      <c r="G323" s="27"/>
      <c r="H323" s="28"/>
      <c r="I323" s="23"/>
      <c r="J323" s="113" t="s">
        <v>32</v>
      </c>
      <c r="K323" s="23">
        <f>SUM(K320:K322)</f>
        <v>0</v>
      </c>
      <c r="L323" s="24"/>
      <c r="M323" s="128"/>
    </row>
    <row r="324" spans="3:13" ht="28.5" customHeight="1">
      <c r="C324" s="19"/>
      <c r="D324" s="20"/>
      <c r="E324" s="20"/>
      <c r="F324" s="27"/>
      <c r="G324" s="27"/>
      <c r="H324" s="28"/>
      <c r="I324" s="23"/>
      <c r="J324" s="23"/>
      <c r="K324" s="23"/>
      <c r="L324" s="115" t="s">
        <v>33</v>
      </c>
      <c r="M324" s="128">
        <f>SUM(M320:M323)</f>
        <v>0</v>
      </c>
    </row>
    <row r="325" spans="3:13" ht="28.5" customHeight="1">
      <c r="C325" s="19"/>
      <c r="D325" s="20"/>
      <c r="E325" s="20"/>
      <c r="F325" s="27"/>
      <c r="G325" s="27"/>
      <c r="H325" s="28"/>
      <c r="I325" s="23"/>
      <c r="J325" s="23"/>
      <c r="K325" s="23"/>
      <c r="L325" s="24"/>
      <c r="M325" s="128"/>
    </row>
    <row r="326" spans="1:114" s="5" customFormat="1" ht="28.5" customHeight="1">
      <c r="A326" s="1"/>
      <c r="B326" s="35"/>
      <c r="C326" s="36"/>
      <c r="D326" s="229"/>
      <c r="E326" s="229"/>
      <c r="F326" s="37"/>
      <c r="G326" s="37"/>
      <c r="H326" s="38"/>
      <c r="I326" s="39"/>
      <c r="J326" s="39"/>
      <c r="K326" s="39"/>
      <c r="L326" s="40"/>
      <c r="M326" s="219"/>
      <c r="N326" s="2"/>
      <c r="O326" s="2"/>
      <c r="P326" s="210"/>
      <c r="Q326" s="210"/>
      <c r="R326" s="210"/>
      <c r="S326" s="210"/>
      <c r="T326" s="210"/>
      <c r="U326" s="210"/>
      <c r="V326" s="210"/>
      <c r="W326" s="210"/>
      <c r="X326" s="210"/>
      <c r="Y326" s="210"/>
      <c r="Z326" s="210"/>
      <c r="AA326" s="210"/>
      <c r="AB326" s="210"/>
      <c r="AC326" s="210"/>
      <c r="AD326" s="210"/>
      <c r="AE326" s="210"/>
      <c r="AF326" s="210"/>
      <c r="AG326" s="210"/>
      <c r="AH326" s="210"/>
      <c r="AI326" s="210"/>
      <c r="AJ326" s="210"/>
      <c r="AK326" s="210"/>
      <c r="AL326" s="210"/>
      <c r="AM326" s="210"/>
      <c r="AN326" s="210"/>
      <c r="AO326" s="210"/>
      <c r="AP326" s="210"/>
      <c r="AQ326" s="210"/>
      <c r="AR326" s="210"/>
      <c r="AS326" s="210"/>
      <c r="AT326" s="210"/>
      <c r="AU326" s="210"/>
      <c r="AV326" s="210"/>
      <c r="AW326" s="210"/>
      <c r="AX326" s="210"/>
      <c r="AY326" s="210"/>
      <c r="AZ326" s="210"/>
      <c r="BA326" s="210"/>
      <c r="BB326" s="210"/>
      <c r="BC326" s="210"/>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1"/>
      <c r="CY326" s="1"/>
      <c r="CZ326" s="1"/>
      <c r="DA326" s="1"/>
      <c r="DB326" s="1"/>
      <c r="DC326" s="1"/>
      <c r="DD326" s="1"/>
      <c r="DE326" s="1"/>
      <c r="DF326" s="1"/>
      <c r="DG326" s="1"/>
      <c r="DH326" s="1"/>
      <c r="DI326" s="1"/>
      <c r="DJ326" s="1"/>
    </row>
    <row r="327" spans="2:13" ht="28.5" customHeight="1">
      <c r="B327" s="25"/>
      <c r="C327" s="49" t="s">
        <v>248</v>
      </c>
      <c r="D327" s="50" t="s">
        <v>2</v>
      </c>
      <c r="E327" s="50" t="s">
        <v>3</v>
      </c>
      <c r="F327" s="50" t="s">
        <v>4</v>
      </c>
      <c r="G327" s="25" t="s">
        <v>5</v>
      </c>
      <c r="H327" s="50" t="s">
        <v>6</v>
      </c>
      <c r="I327" s="50" t="s">
        <v>7</v>
      </c>
      <c r="J327" s="50" t="s">
        <v>8</v>
      </c>
      <c r="K327" s="50" t="s">
        <v>9</v>
      </c>
      <c r="L327" s="51" t="s">
        <v>10</v>
      </c>
      <c r="M327" s="220" t="s">
        <v>11</v>
      </c>
    </row>
    <row r="328" spans="2:13" ht="64.5" customHeight="1">
      <c r="B328" s="25"/>
      <c r="C328" s="52" t="s">
        <v>12</v>
      </c>
      <c r="D328" s="231" t="s">
        <v>13</v>
      </c>
      <c r="E328" s="52" t="s">
        <v>14</v>
      </c>
      <c r="F328" s="52" t="s">
        <v>15</v>
      </c>
      <c r="G328" s="87" t="s">
        <v>16</v>
      </c>
      <c r="H328" s="53" t="s">
        <v>17</v>
      </c>
      <c r="I328" s="53" t="s">
        <v>18</v>
      </c>
      <c r="J328" s="53" t="s">
        <v>19</v>
      </c>
      <c r="K328" s="53" t="s">
        <v>20</v>
      </c>
      <c r="L328" s="54" t="s">
        <v>21</v>
      </c>
      <c r="M328" s="220" t="s">
        <v>22</v>
      </c>
    </row>
    <row r="329" spans="2:13" ht="104.25" customHeight="1">
      <c r="B329" s="25" t="s">
        <v>23</v>
      </c>
      <c r="C329" s="55" t="s">
        <v>118</v>
      </c>
      <c r="D329" s="235"/>
      <c r="E329" s="235"/>
      <c r="F329" s="25" t="s">
        <v>75</v>
      </c>
      <c r="G329" s="25">
        <v>2</v>
      </c>
      <c r="H329" s="99"/>
      <c r="I329" s="56">
        <f>ROUND(G329*H329,2)</f>
        <v>0</v>
      </c>
      <c r="J329" s="25"/>
      <c r="K329" s="56">
        <f>ROUND(I329*J329,2)</f>
        <v>0</v>
      </c>
      <c r="L329" s="57">
        <f>ROUND(M329/G329,2)</f>
        <v>0</v>
      </c>
      <c r="M329" s="221">
        <f>ROUND(SUM(I329,K329),2)</f>
        <v>0</v>
      </c>
    </row>
    <row r="330" spans="2:13" ht="28.5" customHeight="1">
      <c r="B330" s="25"/>
      <c r="C330" s="94"/>
      <c r="D330" s="240"/>
      <c r="E330" s="240"/>
      <c r="F330" s="89"/>
      <c r="G330" s="89"/>
      <c r="H330" s="125" t="s">
        <v>31</v>
      </c>
      <c r="I330" s="56">
        <f>SUM(I329)</f>
        <v>0</v>
      </c>
      <c r="J330" s="56"/>
      <c r="K330" s="56"/>
      <c r="L330" s="57"/>
      <c r="M330" s="221"/>
    </row>
    <row r="331" spans="2:13" ht="28.5" customHeight="1">
      <c r="B331" s="25"/>
      <c r="C331" s="58"/>
      <c r="D331" s="237"/>
      <c r="E331" s="237"/>
      <c r="F331" s="59"/>
      <c r="G331" s="59"/>
      <c r="H331" s="60"/>
      <c r="I331" s="56"/>
      <c r="J331" s="125" t="s">
        <v>32</v>
      </c>
      <c r="K331" s="56">
        <f>SUM(K329:K330)</f>
        <v>0</v>
      </c>
      <c r="L331" s="57"/>
      <c r="M331" s="221"/>
    </row>
    <row r="332" spans="2:13" ht="28.5" customHeight="1">
      <c r="B332" s="25"/>
      <c r="C332" s="58"/>
      <c r="D332" s="237"/>
      <c r="E332" s="237"/>
      <c r="F332" s="59"/>
      <c r="G332" s="59"/>
      <c r="H332" s="60"/>
      <c r="I332" s="56"/>
      <c r="J332" s="56"/>
      <c r="K332" s="56"/>
      <c r="L332" s="137" t="s">
        <v>33</v>
      </c>
      <c r="M332" s="221">
        <f>SUM(M329:M331)</f>
        <v>0</v>
      </c>
    </row>
    <row r="333" spans="2:13" ht="28.5" customHeight="1">
      <c r="B333" s="25"/>
      <c r="C333" s="58"/>
      <c r="D333" s="237"/>
      <c r="E333" s="237"/>
      <c r="F333" s="59"/>
      <c r="G333" s="59"/>
      <c r="H333" s="60"/>
      <c r="I333" s="56"/>
      <c r="J333" s="56"/>
      <c r="K333" s="56"/>
      <c r="L333" s="57"/>
      <c r="M333" s="221"/>
    </row>
    <row r="334" spans="1:114" s="5" customFormat="1" ht="28.5" customHeight="1">
      <c r="A334" s="1"/>
      <c r="B334" s="35"/>
      <c r="C334" s="36"/>
      <c r="D334" s="229"/>
      <c r="E334" s="229"/>
      <c r="F334" s="37"/>
      <c r="G334" s="37"/>
      <c r="H334" s="38"/>
      <c r="I334" s="39"/>
      <c r="J334" s="39"/>
      <c r="K334" s="39"/>
      <c r="L334" s="40"/>
      <c r="M334" s="219"/>
      <c r="N334" s="2"/>
      <c r="O334" s="2"/>
      <c r="P334" s="210"/>
      <c r="Q334" s="210"/>
      <c r="R334" s="210"/>
      <c r="S334" s="210"/>
      <c r="T334" s="210"/>
      <c r="U334" s="210"/>
      <c r="V334" s="210"/>
      <c r="W334" s="210"/>
      <c r="X334" s="210"/>
      <c r="Y334" s="210"/>
      <c r="Z334" s="210"/>
      <c r="AA334" s="210"/>
      <c r="AB334" s="210"/>
      <c r="AC334" s="210"/>
      <c r="AD334" s="210"/>
      <c r="AE334" s="210"/>
      <c r="AF334" s="210"/>
      <c r="AG334" s="210"/>
      <c r="AH334" s="210"/>
      <c r="AI334" s="210"/>
      <c r="AJ334" s="210"/>
      <c r="AK334" s="210"/>
      <c r="AL334" s="210"/>
      <c r="AM334" s="210"/>
      <c r="AN334" s="210"/>
      <c r="AO334" s="210"/>
      <c r="AP334" s="210"/>
      <c r="AQ334" s="210"/>
      <c r="AR334" s="210"/>
      <c r="AS334" s="210"/>
      <c r="AT334" s="210"/>
      <c r="AU334" s="210"/>
      <c r="AV334" s="210"/>
      <c r="AW334" s="210"/>
      <c r="AX334" s="210"/>
      <c r="AY334" s="210"/>
      <c r="AZ334" s="210"/>
      <c r="BA334" s="210"/>
      <c r="BB334" s="210"/>
      <c r="BC334" s="210"/>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1"/>
      <c r="CY334" s="1"/>
      <c r="CZ334" s="1"/>
      <c r="DA334" s="1"/>
      <c r="DB334" s="1"/>
      <c r="DC334" s="1"/>
      <c r="DD334" s="1"/>
      <c r="DE334" s="1"/>
      <c r="DF334" s="1"/>
      <c r="DG334" s="1"/>
      <c r="DH334" s="1"/>
      <c r="DI334" s="1"/>
      <c r="DJ334" s="1"/>
    </row>
    <row r="335" spans="3:13" ht="28.5" customHeight="1">
      <c r="C335" s="41" t="s">
        <v>249</v>
      </c>
      <c r="D335" s="42" t="s">
        <v>2</v>
      </c>
      <c r="E335" s="42" t="s">
        <v>3</v>
      </c>
      <c r="F335" s="42" t="s">
        <v>4</v>
      </c>
      <c r="G335" s="22" t="s">
        <v>5</v>
      </c>
      <c r="H335" s="42" t="s">
        <v>6</v>
      </c>
      <c r="I335" s="42" t="s">
        <v>7</v>
      </c>
      <c r="J335" s="42" t="s">
        <v>8</v>
      </c>
      <c r="K335" s="42" t="s">
        <v>9</v>
      </c>
      <c r="L335" s="43" t="s">
        <v>10</v>
      </c>
      <c r="M335" s="116" t="s">
        <v>11</v>
      </c>
    </row>
    <row r="336" spans="3:13" ht="64.5" customHeight="1">
      <c r="C336" s="15" t="s">
        <v>12</v>
      </c>
      <c r="D336" s="227" t="s">
        <v>13</v>
      </c>
      <c r="E336" s="15" t="s">
        <v>14</v>
      </c>
      <c r="F336" s="15" t="s">
        <v>15</v>
      </c>
      <c r="G336" s="66" t="s">
        <v>16</v>
      </c>
      <c r="H336" s="17" t="s">
        <v>17</v>
      </c>
      <c r="I336" s="17" t="s">
        <v>18</v>
      </c>
      <c r="J336" s="17" t="s">
        <v>19</v>
      </c>
      <c r="K336" s="17" t="s">
        <v>20</v>
      </c>
      <c r="L336" s="18" t="s">
        <v>21</v>
      </c>
      <c r="M336" s="116" t="s">
        <v>22</v>
      </c>
    </row>
    <row r="337" spans="2:13" ht="321.75" customHeight="1">
      <c r="B337" s="22" t="s">
        <v>23</v>
      </c>
      <c r="C337" s="79" t="s">
        <v>119</v>
      </c>
      <c r="D337" s="228"/>
      <c r="E337" s="228"/>
      <c r="F337" s="80" t="s">
        <v>30</v>
      </c>
      <c r="G337" s="80">
        <v>206</v>
      </c>
      <c r="H337" s="81"/>
      <c r="I337" s="46">
        <f>ROUND(G337*H337,2)</f>
        <v>0</v>
      </c>
      <c r="J337" s="22"/>
      <c r="K337" s="23">
        <f>ROUND(I337*J337,2)</f>
        <v>0</v>
      </c>
      <c r="L337" s="24">
        <f>ROUND(M337/G337,2)</f>
        <v>0</v>
      </c>
      <c r="M337" s="128">
        <f>ROUND(SUM(I337,K337),2)</f>
        <v>0</v>
      </c>
    </row>
    <row r="338" spans="2:13" ht="198.75" customHeight="1">
      <c r="B338" s="22" t="s">
        <v>25</v>
      </c>
      <c r="C338" s="44" t="s">
        <v>120</v>
      </c>
      <c r="D338" s="45"/>
      <c r="E338" s="45"/>
      <c r="F338" s="22" t="s">
        <v>30</v>
      </c>
      <c r="G338" s="22">
        <v>41</v>
      </c>
      <c r="H338" s="23"/>
      <c r="I338" s="46">
        <f>ROUND(G338*H338,2)</f>
        <v>0</v>
      </c>
      <c r="J338" s="22"/>
      <c r="K338" s="23">
        <f>ROUND(I338*J338,2)</f>
        <v>0</v>
      </c>
      <c r="L338" s="24">
        <f>ROUND(M338/G338,2)</f>
        <v>0</v>
      </c>
      <c r="M338" s="128">
        <f>ROUND(SUM(I338,K338),2)</f>
        <v>0</v>
      </c>
    </row>
    <row r="339" spans="2:13" ht="103.5" customHeight="1">
      <c r="B339" s="22" t="s">
        <v>26</v>
      </c>
      <c r="C339" s="44" t="s">
        <v>121</v>
      </c>
      <c r="D339" s="45"/>
      <c r="E339" s="45"/>
      <c r="F339" s="22" t="s">
        <v>30</v>
      </c>
      <c r="G339" s="22">
        <v>6</v>
      </c>
      <c r="H339" s="23"/>
      <c r="I339" s="46">
        <f>ROUND(G339*H339,2)</f>
        <v>0</v>
      </c>
      <c r="J339" s="22"/>
      <c r="K339" s="23">
        <f>ROUND(I339*J339,2)</f>
        <v>0</v>
      </c>
      <c r="L339" s="24">
        <f>ROUND(M339/G339,2)</f>
        <v>0</v>
      </c>
      <c r="M339" s="128">
        <f>ROUND(SUM(I339,K339),2)</f>
        <v>0</v>
      </c>
    </row>
    <row r="340" spans="3:13" ht="28.5" customHeight="1">
      <c r="C340" s="30"/>
      <c r="D340" s="31"/>
      <c r="E340" s="31"/>
      <c r="F340" s="32"/>
      <c r="G340" s="32"/>
      <c r="H340" s="114" t="s">
        <v>31</v>
      </c>
      <c r="I340" s="23">
        <f>SUM(I337:I339)</f>
        <v>0</v>
      </c>
      <c r="J340" s="23"/>
      <c r="K340" s="23"/>
      <c r="L340" s="24"/>
      <c r="M340" s="128"/>
    </row>
    <row r="341" spans="3:13" ht="28.5" customHeight="1">
      <c r="C341" s="19"/>
      <c r="D341" s="20"/>
      <c r="E341" s="20"/>
      <c r="F341" s="27"/>
      <c r="G341" s="27"/>
      <c r="H341" s="28"/>
      <c r="I341" s="23"/>
      <c r="J341" s="113" t="s">
        <v>32</v>
      </c>
      <c r="K341" s="23">
        <f>SUM(K337:K340)</f>
        <v>0</v>
      </c>
      <c r="L341" s="24"/>
      <c r="M341" s="128"/>
    </row>
    <row r="342" spans="3:13" ht="28.5" customHeight="1">
      <c r="C342" s="19"/>
      <c r="D342" s="20"/>
      <c r="E342" s="20"/>
      <c r="F342" s="27"/>
      <c r="G342" s="27"/>
      <c r="H342" s="28"/>
      <c r="I342" s="23"/>
      <c r="J342" s="23"/>
      <c r="K342" s="23"/>
      <c r="L342" s="115" t="s">
        <v>33</v>
      </c>
      <c r="M342" s="128">
        <f>SUM(M337:M341)</f>
        <v>0</v>
      </c>
    </row>
    <row r="343" spans="3:13" ht="28.5" customHeight="1">
      <c r="C343" s="19"/>
      <c r="D343" s="20"/>
      <c r="E343" s="20"/>
      <c r="F343" s="27"/>
      <c r="G343" s="27"/>
      <c r="H343" s="28"/>
      <c r="I343" s="23"/>
      <c r="J343" s="23"/>
      <c r="K343" s="23"/>
      <c r="L343" s="24"/>
      <c r="M343" s="128"/>
    </row>
    <row r="344" spans="1:114" s="5" customFormat="1" ht="28.5" customHeight="1">
      <c r="A344" s="1"/>
      <c r="B344" s="35"/>
      <c r="C344" s="36"/>
      <c r="D344" s="229"/>
      <c r="E344" s="229"/>
      <c r="F344" s="37"/>
      <c r="G344" s="37"/>
      <c r="H344" s="38"/>
      <c r="I344" s="39"/>
      <c r="J344" s="39"/>
      <c r="K344" s="39"/>
      <c r="L344" s="40"/>
      <c r="M344" s="219"/>
      <c r="N344" s="2"/>
      <c r="O344" s="2"/>
      <c r="P344" s="210"/>
      <c r="Q344" s="210"/>
      <c r="R344" s="210"/>
      <c r="S344" s="210"/>
      <c r="T344" s="210"/>
      <c r="U344" s="210"/>
      <c r="V344" s="210"/>
      <c r="W344" s="210"/>
      <c r="X344" s="210"/>
      <c r="Y344" s="210"/>
      <c r="Z344" s="210"/>
      <c r="AA344" s="210"/>
      <c r="AB344" s="210"/>
      <c r="AC344" s="210"/>
      <c r="AD344" s="210"/>
      <c r="AE344" s="210"/>
      <c r="AF344" s="210"/>
      <c r="AG344" s="210"/>
      <c r="AH344" s="210"/>
      <c r="AI344" s="210"/>
      <c r="AJ344" s="210"/>
      <c r="AK344" s="210"/>
      <c r="AL344" s="210"/>
      <c r="AM344" s="210"/>
      <c r="AN344" s="210"/>
      <c r="AO344" s="210"/>
      <c r="AP344" s="210"/>
      <c r="AQ344" s="210"/>
      <c r="AR344" s="210"/>
      <c r="AS344" s="210"/>
      <c r="AT344" s="210"/>
      <c r="AU344" s="210"/>
      <c r="AV344" s="210"/>
      <c r="AW344" s="210"/>
      <c r="AX344" s="210"/>
      <c r="AY344" s="210"/>
      <c r="AZ344" s="210"/>
      <c r="BA344" s="210"/>
      <c r="BB344" s="210"/>
      <c r="BC344" s="210"/>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1"/>
      <c r="CY344" s="1"/>
      <c r="CZ344" s="1"/>
      <c r="DA344" s="1"/>
      <c r="DB344" s="1"/>
      <c r="DC344" s="1"/>
      <c r="DD344" s="1"/>
      <c r="DE344" s="1"/>
      <c r="DF344" s="1"/>
      <c r="DG344" s="1"/>
      <c r="DH344" s="1"/>
      <c r="DI344" s="1"/>
      <c r="DJ344" s="1"/>
    </row>
    <row r="345" spans="3:13" ht="28.5" customHeight="1">
      <c r="C345" s="41" t="s">
        <v>250</v>
      </c>
      <c r="D345" s="42" t="s">
        <v>2</v>
      </c>
      <c r="E345" s="42" t="s">
        <v>3</v>
      </c>
      <c r="F345" s="42" t="s">
        <v>4</v>
      </c>
      <c r="G345" s="22" t="s">
        <v>5</v>
      </c>
      <c r="H345" s="42" t="s">
        <v>6</v>
      </c>
      <c r="I345" s="42" t="s">
        <v>7</v>
      </c>
      <c r="J345" s="42" t="s">
        <v>8</v>
      </c>
      <c r="K345" s="42" t="s">
        <v>9</v>
      </c>
      <c r="L345" s="43" t="s">
        <v>10</v>
      </c>
      <c r="M345" s="116" t="s">
        <v>11</v>
      </c>
    </row>
    <row r="346" spans="3:13" ht="64.5" customHeight="1">
      <c r="C346" s="15" t="s">
        <v>12</v>
      </c>
      <c r="D346" s="227" t="s">
        <v>13</v>
      </c>
      <c r="E346" s="15" t="s">
        <v>14</v>
      </c>
      <c r="F346" s="15" t="s">
        <v>15</v>
      </c>
      <c r="G346" s="66" t="s">
        <v>16</v>
      </c>
      <c r="H346" s="17" t="s">
        <v>17</v>
      </c>
      <c r="I346" s="17" t="s">
        <v>18</v>
      </c>
      <c r="J346" s="17" t="s">
        <v>19</v>
      </c>
      <c r="K346" s="17" t="s">
        <v>20</v>
      </c>
      <c r="L346" s="18" t="s">
        <v>21</v>
      </c>
      <c r="M346" s="116" t="s">
        <v>22</v>
      </c>
    </row>
    <row r="347" spans="2:13" ht="263.25" customHeight="1">
      <c r="B347" s="22" t="s">
        <v>23</v>
      </c>
      <c r="C347" s="138" t="s">
        <v>150</v>
      </c>
      <c r="D347" s="45"/>
      <c r="E347" s="45"/>
      <c r="F347" s="22" t="s">
        <v>30</v>
      </c>
      <c r="G347" s="22">
        <v>168</v>
      </c>
      <c r="H347" s="23"/>
      <c r="I347" s="23">
        <f>ROUND(G347*H347,2)</f>
        <v>0</v>
      </c>
      <c r="J347" s="22"/>
      <c r="K347" s="23">
        <f>ROUND(I347*J347,2)</f>
        <v>0</v>
      </c>
      <c r="L347" s="24">
        <f>ROUND(M347/G347,2)</f>
        <v>0</v>
      </c>
      <c r="M347" s="128">
        <f>ROUND(SUM(I347,K347),2)</f>
        <v>0</v>
      </c>
    </row>
    <row r="348" spans="2:13" ht="239.25" customHeight="1">
      <c r="B348" s="22" t="s">
        <v>25</v>
      </c>
      <c r="C348" s="138" t="s">
        <v>151</v>
      </c>
      <c r="D348" s="45"/>
      <c r="E348" s="45"/>
      <c r="F348" s="22" t="s">
        <v>30</v>
      </c>
      <c r="G348" s="22">
        <v>144</v>
      </c>
      <c r="H348" s="23"/>
      <c r="I348" s="23">
        <f>ROUND(G348*H348,2)</f>
        <v>0</v>
      </c>
      <c r="J348" s="22"/>
      <c r="K348" s="23">
        <f>ROUND(I348*J348,2)</f>
        <v>0</v>
      </c>
      <c r="L348" s="24">
        <f>ROUND(M348/G348,2)</f>
        <v>0</v>
      </c>
      <c r="M348" s="128">
        <f>ROUND(SUM(I348,K348),2)</f>
        <v>0</v>
      </c>
    </row>
    <row r="349" spans="2:13" ht="196.5" customHeight="1">
      <c r="B349" s="22" t="s">
        <v>26</v>
      </c>
      <c r="C349" s="138" t="s">
        <v>152</v>
      </c>
      <c r="D349" s="45"/>
      <c r="E349" s="45"/>
      <c r="F349" s="22" t="s">
        <v>30</v>
      </c>
      <c r="G349" s="22">
        <v>108</v>
      </c>
      <c r="H349" s="23"/>
      <c r="I349" s="23">
        <f>ROUND(G349*H349,2)</f>
        <v>0</v>
      </c>
      <c r="J349" s="22"/>
      <c r="K349" s="23">
        <f>ROUND(I349*J349,2)</f>
        <v>0</v>
      </c>
      <c r="L349" s="24">
        <f>ROUND(M349/G349,2)</f>
        <v>0</v>
      </c>
      <c r="M349" s="128">
        <f>ROUND(SUM(I349,K349),2)</f>
        <v>0</v>
      </c>
    </row>
    <row r="350" spans="3:13" ht="191.25" customHeight="1">
      <c r="C350" s="69" t="s">
        <v>76</v>
      </c>
      <c r="D350" s="70"/>
      <c r="E350" s="70"/>
      <c r="F350" s="22"/>
      <c r="G350" s="22"/>
      <c r="H350" s="22"/>
      <c r="I350" s="23"/>
      <c r="J350" s="22"/>
      <c r="K350" s="23"/>
      <c r="L350" s="24"/>
      <c r="M350" s="128"/>
    </row>
    <row r="351" spans="2:101" s="1" customFormat="1" ht="28.5" customHeight="1">
      <c r="B351" s="22"/>
      <c r="C351" s="19"/>
      <c r="D351" s="20"/>
      <c r="E351" s="20"/>
      <c r="F351" s="27"/>
      <c r="G351" s="27"/>
      <c r="H351" s="113" t="s">
        <v>31</v>
      </c>
      <c r="I351" s="23">
        <f>SUM(I347:I350)</f>
        <v>0</v>
      </c>
      <c r="J351" s="23"/>
      <c r="K351" s="23"/>
      <c r="L351" s="24"/>
      <c r="M351" s="128"/>
      <c r="N351" s="2"/>
      <c r="O351" s="2"/>
      <c r="P351" s="210"/>
      <c r="Q351" s="210"/>
      <c r="R351" s="210"/>
      <c r="S351" s="210"/>
      <c r="T351" s="210"/>
      <c r="U351" s="210"/>
      <c r="V351" s="210"/>
      <c r="W351" s="210"/>
      <c r="X351" s="210"/>
      <c r="Y351" s="210"/>
      <c r="Z351" s="210"/>
      <c r="AA351" s="210"/>
      <c r="AB351" s="210"/>
      <c r="AC351" s="210"/>
      <c r="AD351" s="210"/>
      <c r="AE351" s="210"/>
      <c r="AF351" s="210"/>
      <c r="AG351" s="210"/>
      <c r="AH351" s="210"/>
      <c r="AI351" s="210"/>
      <c r="AJ351" s="210"/>
      <c r="AK351" s="210"/>
      <c r="AL351" s="210"/>
      <c r="AM351" s="210"/>
      <c r="AN351" s="210"/>
      <c r="AO351" s="210"/>
      <c r="AP351" s="210"/>
      <c r="AQ351" s="210"/>
      <c r="AR351" s="210"/>
      <c r="AS351" s="210"/>
      <c r="AT351" s="210"/>
      <c r="AU351" s="210"/>
      <c r="AV351" s="210"/>
      <c r="AW351" s="210"/>
      <c r="AX351" s="210"/>
      <c r="AY351" s="210"/>
      <c r="AZ351" s="210"/>
      <c r="BA351" s="210"/>
      <c r="BB351" s="210"/>
      <c r="BC351" s="210"/>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row>
    <row r="352" spans="2:101" s="1" customFormat="1" ht="28.5" customHeight="1">
      <c r="B352" s="22"/>
      <c r="C352" s="19"/>
      <c r="D352" s="20"/>
      <c r="E352" s="20"/>
      <c r="F352" s="27"/>
      <c r="G352" s="27"/>
      <c r="H352" s="28"/>
      <c r="I352" s="23"/>
      <c r="J352" s="113" t="s">
        <v>32</v>
      </c>
      <c r="K352" s="23">
        <f>SUM(K347:K351)</f>
        <v>0</v>
      </c>
      <c r="L352" s="24"/>
      <c r="M352" s="128"/>
      <c r="N352" s="2"/>
      <c r="O352" s="2"/>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0"/>
      <c r="AY352" s="210"/>
      <c r="AZ352" s="210"/>
      <c r="BA352" s="210"/>
      <c r="BB352" s="210"/>
      <c r="BC352" s="210"/>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row>
    <row r="353" spans="2:101" s="1" customFormat="1" ht="28.5" customHeight="1">
      <c r="B353" s="22"/>
      <c r="C353" s="19"/>
      <c r="D353" s="20"/>
      <c r="E353" s="20"/>
      <c r="F353" s="27"/>
      <c r="G353" s="27"/>
      <c r="H353" s="28"/>
      <c r="I353" s="23"/>
      <c r="J353" s="23"/>
      <c r="K353" s="23"/>
      <c r="L353" s="115" t="s">
        <v>33</v>
      </c>
      <c r="M353" s="128">
        <f>SUM(M347:M352)</f>
        <v>0</v>
      </c>
      <c r="N353" s="2"/>
      <c r="O353" s="2"/>
      <c r="P353" s="210"/>
      <c r="Q353" s="210"/>
      <c r="R353" s="210"/>
      <c r="S353" s="210"/>
      <c r="T353" s="210"/>
      <c r="U353" s="210"/>
      <c r="V353" s="210"/>
      <c r="W353" s="210"/>
      <c r="X353" s="210"/>
      <c r="Y353" s="210"/>
      <c r="Z353" s="210"/>
      <c r="AA353" s="210"/>
      <c r="AB353" s="210"/>
      <c r="AC353" s="210"/>
      <c r="AD353" s="210"/>
      <c r="AE353" s="210"/>
      <c r="AF353" s="210"/>
      <c r="AG353" s="210"/>
      <c r="AH353" s="210"/>
      <c r="AI353" s="210"/>
      <c r="AJ353" s="210"/>
      <c r="AK353" s="210"/>
      <c r="AL353" s="210"/>
      <c r="AM353" s="210"/>
      <c r="AN353" s="210"/>
      <c r="AO353" s="210"/>
      <c r="AP353" s="210"/>
      <c r="AQ353" s="210"/>
      <c r="AR353" s="210"/>
      <c r="AS353" s="210"/>
      <c r="AT353" s="210"/>
      <c r="AU353" s="210"/>
      <c r="AV353" s="210"/>
      <c r="AW353" s="210"/>
      <c r="AX353" s="210"/>
      <c r="AY353" s="210"/>
      <c r="AZ353" s="210"/>
      <c r="BA353" s="210"/>
      <c r="BB353" s="210"/>
      <c r="BC353" s="210"/>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row>
    <row r="354" spans="2:101" s="1" customFormat="1" ht="28.5" customHeight="1">
      <c r="B354" s="22"/>
      <c r="C354" s="19"/>
      <c r="D354" s="20"/>
      <c r="E354" s="20"/>
      <c r="F354" s="27"/>
      <c r="G354" s="27"/>
      <c r="H354" s="28"/>
      <c r="I354" s="23"/>
      <c r="J354" s="23"/>
      <c r="K354" s="23"/>
      <c r="L354" s="24"/>
      <c r="M354" s="128"/>
      <c r="N354" s="2"/>
      <c r="O354" s="2"/>
      <c r="P354" s="210"/>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0"/>
      <c r="AL354" s="210"/>
      <c r="AM354" s="210"/>
      <c r="AN354" s="210"/>
      <c r="AO354" s="210"/>
      <c r="AP354" s="210"/>
      <c r="AQ354" s="210"/>
      <c r="AR354" s="210"/>
      <c r="AS354" s="210"/>
      <c r="AT354" s="210"/>
      <c r="AU354" s="210"/>
      <c r="AV354" s="210"/>
      <c r="AW354" s="210"/>
      <c r="AX354" s="210"/>
      <c r="AY354" s="210"/>
      <c r="AZ354" s="210"/>
      <c r="BA354" s="210"/>
      <c r="BB354" s="210"/>
      <c r="BC354" s="210"/>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row>
    <row r="355" spans="1:114" s="5" customFormat="1" ht="28.5" customHeight="1">
      <c r="A355" s="1"/>
      <c r="B355" s="35"/>
      <c r="C355" s="36"/>
      <c r="D355" s="229"/>
      <c r="E355" s="229"/>
      <c r="F355" s="37"/>
      <c r="G355" s="37"/>
      <c r="H355" s="38"/>
      <c r="I355" s="39"/>
      <c r="J355" s="39"/>
      <c r="K355" s="39"/>
      <c r="L355" s="40"/>
      <c r="M355" s="219"/>
      <c r="N355" s="2"/>
      <c r="O355" s="2"/>
      <c r="P355" s="210"/>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0"/>
      <c r="AL355" s="210"/>
      <c r="AM355" s="210"/>
      <c r="AN355" s="210"/>
      <c r="AO355" s="210"/>
      <c r="AP355" s="210"/>
      <c r="AQ355" s="210"/>
      <c r="AR355" s="210"/>
      <c r="AS355" s="210"/>
      <c r="AT355" s="210"/>
      <c r="AU355" s="210"/>
      <c r="AV355" s="210"/>
      <c r="AW355" s="210"/>
      <c r="AX355" s="210"/>
      <c r="AY355" s="210"/>
      <c r="AZ355" s="210"/>
      <c r="BA355" s="210"/>
      <c r="BB355" s="210"/>
      <c r="BC355" s="210"/>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1"/>
      <c r="CY355" s="1"/>
      <c r="CZ355" s="1"/>
      <c r="DA355" s="1"/>
      <c r="DB355" s="1"/>
      <c r="DC355" s="1"/>
      <c r="DD355" s="1"/>
      <c r="DE355" s="1"/>
      <c r="DF355" s="1"/>
      <c r="DG355" s="1"/>
      <c r="DH355" s="1"/>
      <c r="DI355" s="1"/>
      <c r="DJ355" s="1"/>
    </row>
    <row r="356" spans="3:13" ht="28.5" customHeight="1">
      <c r="C356" s="41" t="s">
        <v>38</v>
      </c>
      <c r="D356" s="42" t="s">
        <v>2</v>
      </c>
      <c r="E356" s="42" t="s">
        <v>3</v>
      </c>
      <c r="F356" s="42" t="s">
        <v>4</v>
      </c>
      <c r="G356" s="22" t="s">
        <v>5</v>
      </c>
      <c r="H356" s="42" t="s">
        <v>6</v>
      </c>
      <c r="I356" s="42" t="s">
        <v>7</v>
      </c>
      <c r="J356" s="42" t="s">
        <v>8</v>
      </c>
      <c r="K356" s="42" t="s">
        <v>9</v>
      </c>
      <c r="L356" s="43" t="s">
        <v>10</v>
      </c>
      <c r="M356" s="116" t="s">
        <v>11</v>
      </c>
    </row>
    <row r="357" spans="3:13" ht="64.5" customHeight="1">
      <c r="C357" s="15" t="s">
        <v>12</v>
      </c>
      <c r="D357" s="227" t="s">
        <v>13</v>
      </c>
      <c r="E357" s="15" t="s">
        <v>14</v>
      </c>
      <c r="F357" s="15" t="s">
        <v>15</v>
      </c>
      <c r="G357" s="66" t="s">
        <v>16</v>
      </c>
      <c r="H357" s="17" t="s">
        <v>17</v>
      </c>
      <c r="I357" s="17" t="s">
        <v>18</v>
      </c>
      <c r="J357" s="17" t="s">
        <v>19</v>
      </c>
      <c r="K357" s="17" t="s">
        <v>20</v>
      </c>
      <c r="L357" s="18" t="s">
        <v>21</v>
      </c>
      <c r="M357" s="116" t="s">
        <v>22</v>
      </c>
    </row>
    <row r="358" spans="2:13" ht="42.75" customHeight="1">
      <c r="B358" s="22" t="s">
        <v>23</v>
      </c>
      <c r="C358" s="47" t="s">
        <v>122</v>
      </c>
      <c r="D358" s="62"/>
      <c r="E358" s="62"/>
      <c r="F358" s="22" t="s">
        <v>30</v>
      </c>
      <c r="G358" s="22">
        <v>100</v>
      </c>
      <c r="H358" s="23"/>
      <c r="I358" s="46">
        <f>ROUND(G358*H358,2)</f>
        <v>0</v>
      </c>
      <c r="J358" s="22"/>
      <c r="K358" s="23">
        <f>ROUND(I358*J358,2)</f>
        <v>0</v>
      </c>
      <c r="L358" s="24">
        <f>ROUND(M358/G358,2)</f>
        <v>0</v>
      </c>
      <c r="M358" s="128">
        <f>ROUND(SUM(I358,K358),2)</f>
        <v>0</v>
      </c>
    </row>
    <row r="359" spans="3:13" ht="28.5" customHeight="1">
      <c r="C359" s="19"/>
      <c r="D359" s="20"/>
      <c r="E359" s="20"/>
      <c r="F359" s="27"/>
      <c r="G359" s="32"/>
      <c r="H359" s="114" t="s">
        <v>31</v>
      </c>
      <c r="I359" s="23">
        <f>SUM(I358)</f>
        <v>0</v>
      </c>
      <c r="J359" s="23"/>
      <c r="K359" s="23"/>
      <c r="L359" s="24"/>
      <c r="M359" s="128"/>
    </row>
    <row r="360" spans="3:13" ht="28.5" customHeight="1">
      <c r="C360" s="19"/>
      <c r="D360" s="20"/>
      <c r="E360" s="20"/>
      <c r="F360" s="27"/>
      <c r="G360" s="27"/>
      <c r="H360" s="28"/>
      <c r="I360" s="23"/>
      <c r="J360" s="113" t="s">
        <v>32</v>
      </c>
      <c r="K360" s="23">
        <f>SUM(K358:K359)</f>
        <v>0</v>
      </c>
      <c r="L360" s="24"/>
      <c r="M360" s="128"/>
    </row>
    <row r="361" spans="3:13" ht="28.5" customHeight="1">
      <c r="C361" s="19"/>
      <c r="D361" s="20"/>
      <c r="E361" s="20"/>
      <c r="F361" s="27"/>
      <c r="G361" s="27"/>
      <c r="H361" s="28"/>
      <c r="I361" s="23"/>
      <c r="J361" s="23"/>
      <c r="K361" s="23"/>
      <c r="L361" s="115" t="s">
        <v>33</v>
      </c>
      <c r="M361" s="128">
        <f>SUM(M358:M360)</f>
        <v>0</v>
      </c>
    </row>
    <row r="362" spans="3:13" ht="28.5" customHeight="1">
      <c r="C362" s="19"/>
      <c r="D362" s="20"/>
      <c r="E362" s="20"/>
      <c r="F362" s="27"/>
      <c r="G362" s="27"/>
      <c r="H362" s="28"/>
      <c r="I362" s="23"/>
      <c r="J362" s="23"/>
      <c r="K362" s="23"/>
      <c r="L362" s="24"/>
      <c r="M362" s="128"/>
    </row>
    <row r="363" spans="1:114" s="5" customFormat="1" ht="28.5" customHeight="1">
      <c r="A363" s="1"/>
      <c r="B363" s="35"/>
      <c r="C363" s="36"/>
      <c r="D363" s="229"/>
      <c r="E363" s="229"/>
      <c r="F363" s="37"/>
      <c r="G363" s="37"/>
      <c r="H363" s="38"/>
      <c r="I363" s="39"/>
      <c r="J363" s="39"/>
      <c r="K363" s="39"/>
      <c r="L363" s="40"/>
      <c r="M363" s="219"/>
      <c r="N363" s="2"/>
      <c r="O363" s="2"/>
      <c r="P363" s="210"/>
      <c r="Q363" s="210"/>
      <c r="R363" s="210"/>
      <c r="S363" s="210"/>
      <c r="T363" s="210"/>
      <c r="U363" s="210"/>
      <c r="V363" s="210"/>
      <c r="W363" s="210"/>
      <c r="X363" s="210"/>
      <c r="Y363" s="210"/>
      <c r="Z363" s="210"/>
      <c r="AA363" s="210"/>
      <c r="AB363" s="210"/>
      <c r="AC363" s="210"/>
      <c r="AD363" s="210"/>
      <c r="AE363" s="210"/>
      <c r="AF363" s="210"/>
      <c r="AG363" s="210"/>
      <c r="AH363" s="210"/>
      <c r="AI363" s="210"/>
      <c r="AJ363" s="210"/>
      <c r="AK363" s="210"/>
      <c r="AL363" s="210"/>
      <c r="AM363" s="210"/>
      <c r="AN363" s="210"/>
      <c r="AO363" s="210"/>
      <c r="AP363" s="210"/>
      <c r="AQ363" s="210"/>
      <c r="AR363" s="210"/>
      <c r="AS363" s="210"/>
      <c r="AT363" s="210"/>
      <c r="AU363" s="210"/>
      <c r="AV363" s="210"/>
      <c r="AW363" s="210"/>
      <c r="AX363" s="210"/>
      <c r="AY363" s="210"/>
      <c r="AZ363" s="210"/>
      <c r="BA363" s="210"/>
      <c r="BB363" s="210"/>
      <c r="BC363" s="210"/>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1"/>
      <c r="CY363" s="1"/>
      <c r="CZ363" s="1"/>
      <c r="DA363" s="1"/>
      <c r="DB363" s="1"/>
      <c r="DC363" s="1"/>
      <c r="DD363" s="1"/>
      <c r="DE363" s="1"/>
      <c r="DF363" s="1"/>
      <c r="DG363" s="1"/>
      <c r="DH363" s="1"/>
      <c r="DI363" s="1"/>
      <c r="DJ363" s="1"/>
    </row>
    <row r="364" spans="2:101" s="1" customFormat="1" ht="28.5" customHeight="1">
      <c r="B364" s="22"/>
      <c r="C364" s="41" t="s">
        <v>251</v>
      </c>
      <c r="D364" s="42" t="s">
        <v>2</v>
      </c>
      <c r="E364" s="42" t="s">
        <v>3</v>
      </c>
      <c r="F364" s="42" t="s">
        <v>4</v>
      </c>
      <c r="G364" s="22" t="s">
        <v>5</v>
      </c>
      <c r="H364" s="42" t="s">
        <v>6</v>
      </c>
      <c r="I364" s="42" t="s">
        <v>7</v>
      </c>
      <c r="J364" s="42" t="s">
        <v>8</v>
      </c>
      <c r="K364" s="42" t="s">
        <v>9</v>
      </c>
      <c r="L364" s="43" t="s">
        <v>10</v>
      </c>
      <c r="M364" s="116" t="s">
        <v>11</v>
      </c>
      <c r="N364" s="2"/>
      <c r="O364" s="2"/>
      <c r="P364" s="210"/>
      <c r="Q364" s="210"/>
      <c r="R364" s="210"/>
      <c r="S364" s="210"/>
      <c r="T364" s="210"/>
      <c r="U364" s="210"/>
      <c r="V364" s="210"/>
      <c r="W364" s="210"/>
      <c r="X364" s="210"/>
      <c r="Y364" s="210"/>
      <c r="Z364" s="210"/>
      <c r="AA364" s="210"/>
      <c r="AB364" s="210"/>
      <c r="AC364" s="210"/>
      <c r="AD364" s="210"/>
      <c r="AE364" s="210"/>
      <c r="AF364" s="210"/>
      <c r="AG364" s="210"/>
      <c r="AH364" s="210"/>
      <c r="AI364" s="210"/>
      <c r="AJ364" s="210"/>
      <c r="AK364" s="210"/>
      <c r="AL364" s="210"/>
      <c r="AM364" s="210"/>
      <c r="AN364" s="210"/>
      <c r="AO364" s="210"/>
      <c r="AP364" s="210"/>
      <c r="AQ364" s="210"/>
      <c r="AR364" s="210"/>
      <c r="AS364" s="210"/>
      <c r="AT364" s="210"/>
      <c r="AU364" s="210"/>
      <c r="AV364" s="210"/>
      <c r="AW364" s="210"/>
      <c r="AX364" s="210"/>
      <c r="AY364" s="210"/>
      <c r="AZ364" s="210"/>
      <c r="BA364" s="210"/>
      <c r="BB364" s="210"/>
      <c r="BC364" s="210"/>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row>
    <row r="365" spans="2:101" s="1" customFormat="1" ht="64.5" customHeight="1">
      <c r="B365" s="22"/>
      <c r="C365" s="15" t="s">
        <v>12</v>
      </c>
      <c r="D365" s="227" t="s">
        <v>13</v>
      </c>
      <c r="E365" s="15" t="s">
        <v>14</v>
      </c>
      <c r="F365" s="15" t="s">
        <v>15</v>
      </c>
      <c r="G365" s="66" t="s">
        <v>16</v>
      </c>
      <c r="H365" s="17" t="s">
        <v>17</v>
      </c>
      <c r="I365" s="17" t="s">
        <v>18</v>
      </c>
      <c r="J365" s="17" t="s">
        <v>19</v>
      </c>
      <c r="K365" s="17" t="s">
        <v>20</v>
      </c>
      <c r="L365" s="18" t="s">
        <v>21</v>
      </c>
      <c r="M365" s="116" t="s">
        <v>22</v>
      </c>
      <c r="N365" s="2"/>
      <c r="O365" s="2"/>
      <c r="P365" s="210"/>
      <c r="Q365" s="210"/>
      <c r="R365" s="210"/>
      <c r="S365" s="210"/>
      <c r="T365" s="210"/>
      <c r="U365" s="210"/>
      <c r="V365" s="210"/>
      <c r="W365" s="210"/>
      <c r="X365" s="210"/>
      <c r="Y365" s="210"/>
      <c r="Z365" s="210"/>
      <c r="AA365" s="210"/>
      <c r="AB365" s="210"/>
      <c r="AC365" s="210"/>
      <c r="AD365" s="210"/>
      <c r="AE365" s="210"/>
      <c r="AF365" s="210"/>
      <c r="AG365" s="210"/>
      <c r="AH365" s="210"/>
      <c r="AI365" s="210"/>
      <c r="AJ365" s="210"/>
      <c r="AK365" s="210"/>
      <c r="AL365" s="210"/>
      <c r="AM365" s="210"/>
      <c r="AN365" s="210"/>
      <c r="AO365" s="210"/>
      <c r="AP365" s="210"/>
      <c r="AQ365" s="210"/>
      <c r="AR365" s="210"/>
      <c r="AS365" s="210"/>
      <c r="AT365" s="210"/>
      <c r="AU365" s="210"/>
      <c r="AV365" s="210"/>
      <c r="AW365" s="210"/>
      <c r="AX365" s="210"/>
      <c r="AY365" s="210"/>
      <c r="AZ365" s="210"/>
      <c r="BA365" s="210"/>
      <c r="BB365" s="210"/>
      <c r="BC365" s="210"/>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row>
    <row r="366" spans="1:114" s="5" customFormat="1" ht="146.25" customHeight="1">
      <c r="A366" s="1"/>
      <c r="B366" s="22" t="s">
        <v>23</v>
      </c>
      <c r="C366" s="44" t="s">
        <v>123</v>
      </c>
      <c r="D366" s="45"/>
      <c r="E366" s="45"/>
      <c r="F366" s="22" t="s">
        <v>40</v>
      </c>
      <c r="G366" s="22">
        <v>29</v>
      </c>
      <c r="H366" s="23"/>
      <c r="I366" s="23">
        <f>ROUND(G366*H366,2)</f>
        <v>0</v>
      </c>
      <c r="J366" s="22"/>
      <c r="K366" s="23">
        <f>ROUND(I366*J366,2)</f>
        <v>0</v>
      </c>
      <c r="L366" s="24">
        <f>ROUND(M366/G366,2)</f>
        <v>0</v>
      </c>
      <c r="M366" s="128">
        <f>ROUND(SUM(I366,K366),2)</f>
        <v>0</v>
      </c>
      <c r="N366" s="2"/>
      <c r="O366" s="2"/>
      <c r="P366" s="210"/>
      <c r="Q366" s="210"/>
      <c r="R366" s="210"/>
      <c r="S366" s="210"/>
      <c r="T366" s="210"/>
      <c r="U366" s="210"/>
      <c r="V366" s="210"/>
      <c r="W366" s="210"/>
      <c r="X366" s="210"/>
      <c r="Y366" s="210"/>
      <c r="Z366" s="210"/>
      <c r="AA366" s="210"/>
      <c r="AB366" s="210"/>
      <c r="AC366" s="210"/>
      <c r="AD366" s="210"/>
      <c r="AE366" s="210"/>
      <c r="AF366" s="210"/>
      <c r="AG366" s="210"/>
      <c r="AH366" s="210"/>
      <c r="AI366" s="210"/>
      <c r="AJ366" s="210"/>
      <c r="AK366" s="210"/>
      <c r="AL366" s="210"/>
      <c r="AM366" s="210"/>
      <c r="AN366" s="210"/>
      <c r="AO366" s="210"/>
      <c r="AP366" s="210"/>
      <c r="AQ366" s="210"/>
      <c r="AR366" s="210"/>
      <c r="AS366" s="210"/>
      <c r="AT366" s="210"/>
      <c r="AU366" s="210"/>
      <c r="AV366" s="210"/>
      <c r="AW366" s="210"/>
      <c r="AX366" s="210"/>
      <c r="AY366" s="210"/>
      <c r="AZ366" s="210"/>
      <c r="BA366" s="210"/>
      <c r="BB366" s="210"/>
      <c r="BC366" s="210"/>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1"/>
      <c r="CY366" s="1"/>
      <c r="CZ366" s="1"/>
      <c r="DA366" s="1"/>
      <c r="DB366" s="1"/>
      <c r="DC366" s="1"/>
      <c r="DD366" s="1"/>
      <c r="DE366" s="1"/>
      <c r="DF366" s="1"/>
      <c r="DG366" s="1"/>
      <c r="DH366" s="1"/>
      <c r="DI366" s="1"/>
      <c r="DJ366" s="1"/>
    </row>
    <row r="367" spans="2:101" s="1" customFormat="1" ht="28.5" customHeight="1">
      <c r="B367" s="22"/>
      <c r="C367" s="19"/>
      <c r="D367" s="20"/>
      <c r="E367" s="20"/>
      <c r="F367" s="27"/>
      <c r="G367" s="27"/>
      <c r="H367" s="113" t="s">
        <v>31</v>
      </c>
      <c r="I367" s="23">
        <f>SUM(I366)</f>
        <v>0</v>
      </c>
      <c r="J367" s="23"/>
      <c r="K367" s="23"/>
      <c r="L367" s="24"/>
      <c r="M367" s="128"/>
      <c r="N367" s="2"/>
      <c r="O367" s="2"/>
      <c r="P367" s="210"/>
      <c r="Q367" s="210"/>
      <c r="R367" s="210"/>
      <c r="S367" s="210"/>
      <c r="T367" s="210"/>
      <c r="U367" s="210"/>
      <c r="V367" s="210"/>
      <c r="W367" s="210"/>
      <c r="X367" s="210"/>
      <c r="Y367" s="210"/>
      <c r="Z367" s="210"/>
      <c r="AA367" s="210"/>
      <c r="AB367" s="210"/>
      <c r="AC367" s="210"/>
      <c r="AD367" s="210"/>
      <c r="AE367" s="210"/>
      <c r="AF367" s="210"/>
      <c r="AG367" s="210"/>
      <c r="AH367" s="210"/>
      <c r="AI367" s="210"/>
      <c r="AJ367" s="210"/>
      <c r="AK367" s="210"/>
      <c r="AL367" s="210"/>
      <c r="AM367" s="210"/>
      <c r="AN367" s="210"/>
      <c r="AO367" s="210"/>
      <c r="AP367" s="210"/>
      <c r="AQ367" s="210"/>
      <c r="AR367" s="210"/>
      <c r="AS367" s="210"/>
      <c r="AT367" s="210"/>
      <c r="AU367" s="210"/>
      <c r="AV367" s="210"/>
      <c r="AW367" s="210"/>
      <c r="AX367" s="210"/>
      <c r="AY367" s="210"/>
      <c r="AZ367" s="210"/>
      <c r="BA367" s="210"/>
      <c r="BB367" s="210"/>
      <c r="BC367" s="210"/>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row>
    <row r="368" spans="2:101" s="1" customFormat="1" ht="28.5" customHeight="1">
      <c r="B368" s="22"/>
      <c r="C368" s="19"/>
      <c r="D368" s="20"/>
      <c r="E368" s="20"/>
      <c r="F368" s="27"/>
      <c r="G368" s="27"/>
      <c r="H368" s="28"/>
      <c r="I368" s="23"/>
      <c r="J368" s="113" t="s">
        <v>32</v>
      </c>
      <c r="K368" s="23">
        <f>SUM(K366:K367)</f>
        <v>0</v>
      </c>
      <c r="L368" s="24"/>
      <c r="M368" s="128"/>
      <c r="N368" s="2"/>
      <c r="O368" s="2"/>
      <c r="P368" s="210"/>
      <c r="Q368" s="210"/>
      <c r="R368" s="210"/>
      <c r="S368" s="210"/>
      <c r="T368" s="210"/>
      <c r="U368" s="210"/>
      <c r="V368" s="210"/>
      <c r="W368" s="210"/>
      <c r="X368" s="210"/>
      <c r="Y368" s="210"/>
      <c r="Z368" s="210"/>
      <c r="AA368" s="210"/>
      <c r="AB368" s="210"/>
      <c r="AC368" s="210"/>
      <c r="AD368" s="210"/>
      <c r="AE368" s="210"/>
      <c r="AF368" s="210"/>
      <c r="AG368" s="210"/>
      <c r="AH368" s="210"/>
      <c r="AI368" s="210"/>
      <c r="AJ368" s="210"/>
      <c r="AK368" s="210"/>
      <c r="AL368" s="210"/>
      <c r="AM368" s="210"/>
      <c r="AN368" s="210"/>
      <c r="AO368" s="210"/>
      <c r="AP368" s="210"/>
      <c r="AQ368" s="210"/>
      <c r="AR368" s="210"/>
      <c r="AS368" s="210"/>
      <c r="AT368" s="210"/>
      <c r="AU368" s="210"/>
      <c r="AV368" s="210"/>
      <c r="AW368" s="210"/>
      <c r="AX368" s="210"/>
      <c r="AY368" s="210"/>
      <c r="AZ368" s="210"/>
      <c r="BA368" s="210"/>
      <c r="BB368" s="210"/>
      <c r="BC368" s="210"/>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row>
    <row r="369" spans="2:101" s="1" customFormat="1" ht="28.5" customHeight="1">
      <c r="B369" s="22"/>
      <c r="C369" s="19"/>
      <c r="D369" s="20"/>
      <c r="E369" s="20"/>
      <c r="F369" s="27"/>
      <c r="G369" s="27"/>
      <c r="H369" s="28"/>
      <c r="I369" s="23"/>
      <c r="J369" s="23"/>
      <c r="K369" s="23"/>
      <c r="L369" s="115" t="s">
        <v>33</v>
      </c>
      <c r="M369" s="128">
        <f>SUM(M366:M368)</f>
        <v>0</v>
      </c>
      <c r="N369" s="2"/>
      <c r="O369" s="2"/>
      <c r="P369" s="210"/>
      <c r="Q369" s="210"/>
      <c r="R369" s="210"/>
      <c r="S369" s="210"/>
      <c r="T369" s="210"/>
      <c r="U369" s="210"/>
      <c r="V369" s="210"/>
      <c r="W369" s="210"/>
      <c r="X369" s="210"/>
      <c r="Y369" s="210"/>
      <c r="Z369" s="210"/>
      <c r="AA369" s="210"/>
      <c r="AB369" s="210"/>
      <c r="AC369" s="210"/>
      <c r="AD369" s="210"/>
      <c r="AE369" s="210"/>
      <c r="AF369" s="210"/>
      <c r="AG369" s="210"/>
      <c r="AH369" s="210"/>
      <c r="AI369" s="210"/>
      <c r="AJ369" s="210"/>
      <c r="AK369" s="210"/>
      <c r="AL369" s="210"/>
      <c r="AM369" s="210"/>
      <c r="AN369" s="210"/>
      <c r="AO369" s="210"/>
      <c r="AP369" s="210"/>
      <c r="AQ369" s="210"/>
      <c r="AR369" s="210"/>
      <c r="AS369" s="210"/>
      <c r="AT369" s="210"/>
      <c r="AU369" s="210"/>
      <c r="AV369" s="210"/>
      <c r="AW369" s="210"/>
      <c r="AX369" s="210"/>
      <c r="AY369" s="210"/>
      <c r="AZ369" s="210"/>
      <c r="BA369" s="210"/>
      <c r="BB369" s="210"/>
      <c r="BC369" s="210"/>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row>
    <row r="370" spans="2:101" s="1" customFormat="1" ht="28.5" customHeight="1">
      <c r="B370" s="22"/>
      <c r="C370" s="19"/>
      <c r="D370" s="20"/>
      <c r="E370" s="20"/>
      <c r="F370" s="27"/>
      <c r="G370" s="27"/>
      <c r="H370" s="28"/>
      <c r="I370" s="23"/>
      <c r="J370" s="23"/>
      <c r="K370" s="23"/>
      <c r="L370" s="24"/>
      <c r="M370" s="128"/>
      <c r="N370" s="2"/>
      <c r="O370" s="2"/>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0"/>
      <c r="AY370" s="210"/>
      <c r="AZ370" s="210"/>
      <c r="BA370" s="210"/>
      <c r="BB370" s="210"/>
      <c r="BC370" s="210"/>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row>
    <row r="371" spans="2:101" s="1" customFormat="1" ht="28.5" customHeight="1">
      <c r="B371" s="118"/>
      <c r="C371" s="145" t="s">
        <v>252</v>
      </c>
      <c r="D371" s="122" t="s">
        <v>2</v>
      </c>
      <c r="E371" s="122" t="s">
        <v>3</v>
      </c>
      <c r="F371" s="122" t="s">
        <v>4</v>
      </c>
      <c r="G371" s="118" t="s">
        <v>5</v>
      </c>
      <c r="H371" s="122" t="s">
        <v>6</v>
      </c>
      <c r="I371" s="122" t="s">
        <v>7</v>
      </c>
      <c r="J371" s="122" t="s">
        <v>8</v>
      </c>
      <c r="K371" s="122" t="s">
        <v>9</v>
      </c>
      <c r="L371" s="123" t="s">
        <v>10</v>
      </c>
      <c r="M371" s="218" t="s">
        <v>11</v>
      </c>
      <c r="N371" s="2"/>
      <c r="O371" s="2"/>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0"/>
      <c r="AY371" s="210"/>
      <c r="AZ371" s="210"/>
      <c r="BA371" s="210"/>
      <c r="BB371" s="210"/>
      <c r="BC371" s="210"/>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row>
    <row r="372" spans="2:101" s="1" customFormat="1" ht="64.5" customHeight="1">
      <c r="B372" s="22"/>
      <c r="C372" s="15" t="s">
        <v>12</v>
      </c>
      <c r="D372" s="227" t="s">
        <v>13</v>
      </c>
      <c r="E372" s="15" t="s">
        <v>14</v>
      </c>
      <c r="F372" s="15" t="s">
        <v>15</v>
      </c>
      <c r="G372" s="66" t="s">
        <v>16</v>
      </c>
      <c r="H372" s="17" t="s">
        <v>17</v>
      </c>
      <c r="I372" s="17" t="s">
        <v>18</v>
      </c>
      <c r="J372" s="17" t="s">
        <v>19</v>
      </c>
      <c r="K372" s="17" t="s">
        <v>20</v>
      </c>
      <c r="L372" s="18" t="s">
        <v>21</v>
      </c>
      <c r="M372" s="116" t="s">
        <v>22</v>
      </c>
      <c r="N372" s="2"/>
      <c r="O372" s="2"/>
      <c r="P372" s="210"/>
      <c r="Q372" s="210"/>
      <c r="R372" s="210"/>
      <c r="S372" s="210"/>
      <c r="T372" s="210"/>
      <c r="U372" s="210"/>
      <c r="V372" s="210"/>
      <c r="W372" s="210"/>
      <c r="X372" s="210"/>
      <c r="Y372" s="210"/>
      <c r="Z372" s="210"/>
      <c r="AA372" s="210"/>
      <c r="AB372" s="210"/>
      <c r="AC372" s="210"/>
      <c r="AD372" s="210"/>
      <c r="AE372" s="210"/>
      <c r="AF372" s="210"/>
      <c r="AG372" s="210"/>
      <c r="AH372" s="210"/>
      <c r="AI372" s="210"/>
      <c r="AJ372" s="210"/>
      <c r="AK372" s="210"/>
      <c r="AL372" s="210"/>
      <c r="AM372" s="210"/>
      <c r="AN372" s="210"/>
      <c r="AO372" s="210"/>
      <c r="AP372" s="210"/>
      <c r="AQ372" s="210"/>
      <c r="AR372" s="210"/>
      <c r="AS372" s="210"/>
      <c r="AT372" s="210"/>
      <c r="AU372" s="210"/>
      <c r="AV372" s="210"/>
      <c r="AW372" s="210"/>
      <c r="AX372" s="210"/>
      <c r="AY372" s="210"/>
      <c r="AZ372" s="210"/>
      <c r="BA372" s="210"/>
      <c r="BB372" s="210"/>
      <c r="BC372" s="210"/>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row>
    <row r="373" spans="1:114" s="5" customFormat="1" ht="102.75" customHeight="1">
      <c r="A373" s="1"/>
      <c r="B373" s="22" t="s">
        <v>23</v>
      </c>
      <c r="C373" s="44" t="s">
        <v>124</v>
      </c>
      <c r="D373" s="45"/>
      <c r="E373" s="45"/>
      <c r="F373" s="22" t="s">
        <v>30</v>
      </c>
      <c r="G373" s="25">
        <v>60</v>
      </c>
      <c r="H373" s="23"/>
      <c r="I373" s="23">
        <f>ROUND(G373*H373,2)</f>
        <v>0</v>
      </c>
      <c r="J373" s="22"/>
      <c r="K373" s="23">
        <f>ROUND(I373*J373,2)</f>
        <v>0</v>
      </c>
      <c r="L373" s="24">
        <f>ROUND(M373/G373,2)</f>
        <v>0</v>
      </c>
      <c r="M373" s="128">
        <f>ROUND(SUM(I373,K373),2)</f>
        <v>0</v>
      </c>
      <c r="N373" s="2"/>
      <c r="O373" s="2"/>
      <c r="P373" s="210"/>
      <c r="Q373" s="210"/>
      <c r="R373" s="210"/>
      <c r="S373" s="210"/>
      <c r="T373" s="210"/>
      <c r="U373" s="210"/>
      <c r="V373" s="210"/>
      <c r="W373" s="210"/>
      <c r="X373" s="210"/>
      <c r="Y373" s="210"/>
      <c r="Z373" s="210"/>
      <c r="AA373" s="210"/>
      <c r="AB373" s="210"/>
      <c r="AC373" s="210"/>
      <c r="AD373" s="210"/>
      <c r="AE373" s="210"/>
      <c r="AF373" s="210"/>
      <c r="AG373" s="210"/>
      <c r="AH373" s="210"/>
      <c r="AI373" s="210"/>
      <c r="AJ373" s="210"/>
      <c r="AK373" s="210"/>
      <c r="AL373" s="210"/>
      <c r="AM373" s="210"/>
      <c r="AN373" s="210"/>
      <c r="AO373" s="210"/>
      <c r="AP373" s="210"/>
      <c r="AQ373" s="210"/>
      <c r="AR373" s="210"/>
      <c r="AS373" s="210"/>
      <c r="AT373" s="210"/>
      <c r="AU373" s="210"/>
      <c r="AV373" s="210"/>
      <c r="AW373" s="210"/>
      <c r="AX373" s="210"/>
      <c r="AY373" s="210"/>
      <c r="AZ373" s="210"/>
      <c r="BA373" s="210"/>
      <c r="BB373" s="210"/>
      <c r="BC373" s="210"/>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1"/>
      <c r="CY373" s="1"/>
      <c r="CZ373" s="1"/>
      <c r="DA373" s="1"/>
      <c r="DB373" s="1"/>
      <c r="DC373" s="1"/>
      <c r="DD373" s="1"/>
      <c r="DE373" s="1"/>
      <c r="DF373" s="1"/>
      <c r="DG373" s="1"/>
      <c r="DH373" s="1"/>
      <c r="DI373" s="1"/>
      <c r="DJ373" s="1"/>
    </row>
    <row r="374" spans="1:114" s="5" customFormat="1" ht="108.75" customHeight="1">
      <c r="A374" s="1"/>
      <c r="B374" s="22" t="s">
        <v>25</v>
      </c>
      <c r="C374" s="44" t="s">
        <v>125</v>
      </c>
      <c r="D374" s="45"/>
      <c r="E374" s="45"/>
      <c r="F374" s="22" t="s">
        <v>30</v>
      </c>
      <c r="G374" s="25">
        <v>60</v>
      </c>
      <c r="H374" s="23"/>
      <c r="I374" s="23">
        <f>ROUND(G374*H374,2)</f>
        <v>0</v>
      </c>
      <c r="J374" s="22"/>
      <c r="K374" s="23">
        <f>ROUND(I374*J374,2)</f>
        <v>0</v>
      </c>
      <c r="L374" s="24">
        <f>ROUND(M374/G374,2)</f>
        <v>0</v>
      </c>
      <c r="M374" s="128">
        <f>ROUND(SUM(I374,K374),2)</f>
        <v>0</v>
      </c>
      <c r="N374" s="2"/>
      <c r="O374" s="2"/>
      <c r="P374" s="210"/>
      <c r="Q374" s="210"/>
      <c r="R374" s="210"/>
      <c r="S374" s="210"/>
      <c r="T374" s="210"/>
      <c r="U374" s="210"/>
      <c r="V374" s="210"/>
      <c r="W374" s="210"/>
      <c r="X374" s="210"/>
      <c r="Y374" s="210"/>
      <c r="Z374" s="210"/>
      <c r="AA374" s="210"/>
      <c r="AB374" s="210"/>
      <c r="AC374" s="210"/>
      <c r="AD374" s="210"/>
      <c r="AE374" s="210"/>
      <c r="AF374" s="210"/>
      <c r="AG374" s="210"/>
      <c r="AH374" s="210"/>
      <c r="AI374" s="210"/>
      <c r="AJ374" s="210"/>
      <c r="AK374" s="210"/>
      <c r="AL374" s="210"/>
      <c r="AM374" s="210"/>
      <c r="AN374" s="210"/>
      <c r="AO374" s="210"/>
      <c r="AP374" s="210"/>
      <c r="AQ374" s="210"/>
      <c r="AR374" s="210"/>
      <c r="AS374" s="210"/>
      <c r="AT374" s="210"/>
      <c r="AU374" s="210"/>
      <c r="AV374" s="210"/>
      <c r="AW374" s="210"/>
      <c r="AX374" s="210"/>
      <c r="AY374" s="210"/>
      <c r="AZ374" s="210"/>
      <c r="BA374" s="210"/>
      <c r="BB374" s="210"/>
      <c r="BC374" s="210"/>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1"/>
      <c r="CY374" s="1"/>
      <c r="CZ374" s="1"/>
      <c r="DA374" s="1"/>
      <c r="DB374" s="1"/>
      <c r="DC374" s="1"/>
      <c r="DD374" s="1"/>
      <c r="DE374" s="1"/>
      <c r="DF374" s="1"/>
      <c r="DG374" s="1"/>
      <c r="DH374" s="1"/>
      <c r="DI374" s="1"/>
      <c r="DJ374" s="1"/>
    </row>
    <row r="375" spans="2:101" s="1" customFormat="1" ht="28.5" customHeight="1">
      <c r="B375" s="22"/>
      <c r="C375" s="19"/>
      <c r="D375" s="20"/>
      <c r="E375" s="20"/>
      <c r="F375" s="27"/>
      <c r="G375" s="27"/>
      <c r="H375" s="113" t="s">
        <v>31</v>
      </c>
      <c r="I375" s="23">
        <f>SUM(I373:I374)</f>
        <v>0</v>
      </c>
      <c r="J375" s="23"/>
      <c r="K375" s="23"/>
      <c r="L375" s="24"/>
      <c r="M375" s="128"/>
      <c r="N375" s="2"/>
      <c r="O375" s="2"/>
      <c r="P375" s="210"/>
      <c r="Q375" s="210"/>
      <c r="R375" s="210"/>
      <c r="S375" s="210"/>
      <c r="T375" s="210"/>
      <c r="U375" s="210"/>
      <c r="V375" s="210"/>
      <c r="W375" s="210"/>
      <c r="X375" s="210"/>
      <c r="Y375" s="210"/>
      <c r="Z375" s="210"/>
      <c r="AA375" s="210"/>
      <c r="AB375" s="210"/>
      <c r="AC375" s="210"/>
      <c r="AD375" s="210"/>
      <c r="AE375" s="210"/>
      <c r="AF375" s="210"/>
      <c r="AG375" s="210"/>
      <c r="AH375" s="210"/>
      <c r="AI375" s="210"/>
      <c r="AJ375" s="210"/>
      <c r="AK375" s="210"/>
      <c r="AL375" s="210"/>
      <c r="AM375" s="210"/>
      <c r="AN375" s="210"/>
      <c r="AO375" s="210"/>
      <c r="AP375" s="210"/>
      <c r="AQ375" s="210"/>
      <c r="AR375" s="210"/>
      <c r="AS375" s="210"/>
      <c r="AT375" s="210"/>
      <c r="AU375" s="210"/>
      <c r="AV375" s="210"/>
      <c r="AW375" s="210"/>
      <c r="AX375" s="210"/>
      <c r="AY375" s="210"/>
      <c r="AZ375" s="210"/>
      <c r="BA375" s="210"/>
      <c r="BB375" s="210"/>
      <c r="BC375" s="210"/>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row>
    <row r="376" spans="2:101" s="1" customFormat="1" ht="28.5" customHeight="1">
      <c r="B376" s="22"/>
      <c r="C376" s="19"/>
      <c r="D376" s="20"/>
      <c r="E376" s="20"/>
      <c r="F376" s="27"/>
      <c r="G376" s="27"/>
      <c r="H376" s="28"/>
      <c r="I376" s="23"/>
      <c r="J376" s="113" t="s">
        <v>32</v>
      </c>
      <c r="K376" s="23">
        <f>SUM(K373:K375)</f>
        <v>0</v>
      </c>
      <c r="L376" s="24"/>
      <c r="M376" s="128"/>
      <c r="N376" s="2"/>
      <c r="O376" s="2"/>
      <c r="P376" s="210"/>
      <c r="Q376" s="210"/>
      <c r="R376" s="210"/>
      <c r="S376" s="210"/>
      <c r="T376" s="210"/>
      <c r="U376" s="210"/>
      <c r="V376" s="210"/>
      <c r="W376" s="210"/>
      <c r="X376" s="210"/>
      <c r="Y376" s="210"/>
      <c r="Z376" s="210"/>
      <c r="AA376" s="210"/>
      <c r="AB376" s="210"/>
      <c r="AC376" s="210"/>
      <c r="AD376" s="210"/>
      <c r="AE376" s="210"/>
      <c r="AF376" s="210"/>
      <c r="AG376" s="210"/>
      <c r="AH376" s="210"/>
      <c r="AI376" s="210"/>
      <c r="AJ376" s="210"/>
      <c r="AK376" s="210"/>
      <c r="AL376" s="210"/>
      <c r="AM376" s="210"/>
      <c r="AN376" s="210"/>
      <c r="AO376" s="210"/>
      <c r="AP376" s="210"/>
      <c r="AQ376" s="210"/>
      <c r="AR376" s="210"/>
      <c r="AS376" s="210"/>
      <c r="AT376" s="210"/>
      <c r="AU376" s="210"/>
      <c r="AV376" s="210"/>
      <c r="AW376" s="210"/>
      <c r="AX376" s="210"/>
      <c r="AY376" s="210"/>
      <c r="AZ376" s="210"/>
      <c r="BA376" s="210"/>
      <c r="BB376" s="210"/>
      <c r="BC376" s="210"/>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row>
    <row r="377" spans="2:101" s="1" customFormat="1" ht="28.5" customHeight="1">
      <c r="B377" s="22"/>
      <c r="C377" s="19"/>
      <c r="D377" s="20"/>
      <c r="E377" s="20"/>
      <c r="F377" s="27"/>
      <c r="G377" s="27"/>
      <c r="H377" s="28"/>
      <c r="I377" s="23"/>
      <c r="J377" s="23"/>
      <c r="K377" s="23"/>
      <c r="L377" s="115" t="s">
        <v>33</v>
      </c>
      <c r="M377" s="128">
        <f>SUM(M373:M376)</f>
        <v>0</v>
      </c>
      <c r="N377" s="2"/>
      <c r="O377" s="2"/>
      <c r="P377" s="210"/>
      <c r="Q377" s="210"/>
      <c r="R377" s="210"/>
      <c r="S377" s="210"/>
      <c r="T377" s="210"/>
      <c r="U377" s="210"/>
      <c r="V377" s="210"/>
      <c r="W377" s="210"/>
      <c r="X377" s="210"/>
      <c r="Y377" s="210"/>
      <c r="Z377" s="210"/>
      <c r="AA377" s="210"/>
      <c r="AB377" s="210"/>
      <c r="AC377" s="210"/>
      <c r="AD377" s="210"/>
      <c r="AE377" s="210"/>
      <c r="AF377" s="210"/>
      <c r="AG377" s="210"/>
      <c r="AH377" s="210"/>
      <c r="AI377" s="210"/>
      <c r="AJ377" s="210"/>
      <c r="AK377" s="210"/>
      <c r="AL377" s="210"/>
      <c r="AM377" s="210"/>
      <c r="AN377" s="210"/>
      <c r="AO377" s="210"/>
      <c r="AP377" s="210"/>
      <c r="AQ377" s="210"/>
      <c r="AR377" s="210"/>
      <c r="AS377" s="210"/>
      <c r="AT377" s="210"/>
      <c r="AU377" s="210"/>
      <c r="AV377" s="210"/>
      <c r="AW377" s="210"/>
      <c r="AX377" s="210"/>
      <c r="AY377" s="210"/>
      <c r="AZ377" s="210"/>
      <c r="BA377" s="210"/>
      <c r="BB377" s="210"/>
      <c r="BC377" s="210"/>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row>
    <row r="378" spans="2:101" s="1" customFormat="1" ht="28.5" customHeight="1">
      <c r="B378" s="22"/>
      <c r="C378" s="19"/>
      <c r="D378" s="20"/>
      <c r="E378" s="20"/>
      <c r="F378" s="27"/>
      <c r="G378" s="27"/>
      <c r="H378" s="28"/>
      <c r="I378" s="23"/>
      <c r="J378" s="23"/>
      <c r="K378" s="23"/>
      <c r="L378" s="24"/>
      <c r="M378" s="128"/>
      <c r="N378" s="2"/>
      <c r="O378" s="2"/>
      <c r="P378" s="210"/>
      <c r="Q378" s="210"/>
      <c r="R378" s="210"/>
      <c r="S378" s="210"/>
      <c r="T378" s="210"/>
      <c r="U378" s="210"/>
      <c r="V378" s="210"/>
      <c r="W378" s="210"/>
      <c r="X378" s="210"/>
      <c r="Y378" s="210"/>
      <c r="Z378" s="210"/>
      <c r="AA378" s="210"/>
      <c r="AB378" s="210"/>
      <c r="AC378" s="210"/>
      <c r="AD378" s="210"/>
      <c r="AE378" s="210"/>
      <c r="AF378" s="210"/>
      <c r="AG378" s="210"/>
      <c r="AH378" s="210"/>
      <c r="AI378" s="210"/>
      <c r="AJ378" s="210"/>
      <c r="AK378" s="210"/>
      <c r="AL378" s="210"/>
      <c r="AM378" s="210"/>
      <c r="AN378" s="210"/>
      <c r="AO378" s="210"/>
      <c r="AP378" s="210"/>
      <c r="AQ378" s="210"/>
      <c r="AR378" s="210"/>
      <c r="AS378" s="210"/>
      <c r="AT378" s="210"/>
      <c r="AU378" s="210"/>
      <c r="AV378" s="210"/>
      <c r="AW378" s="210"/>
      <c r="AX378" s="210"/>
      <c r="AY378" s="210"/>
      <c r="AZ378" s="210"/>
      <c r="BA378" s="210"/>
      <c r="BB378" s="210"/>
      <c r="BC378" s="210"/>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row>
    <row r="379" spans="1:114" s="5" customFormat="1" ht="28.5" customHeight="1">
      <c r="A379" s="1"/>
      <c r="B379" s="35"/>
      <c r="C379" s="36"/>
      <c r="D379" s="229"/>
      <c r="E379" s="229"/>
      <c r="F379" s="37"/>
      <c r="G379" s="37"/>
      <c r="H379" s="38"/>
      <c r="I379" s="39"/>
      <c r="J379" s="39"/>
      <c r="K379" s="39"/>
      <c r="L379" s="40"/>
      <c r="M379" s="219"/>
      <c r="N379" s="2"/>
      <c r="O379" s="2"/>
      <c r="P379" s="210"/>
      <c r="Q379" s="210"/>
      <c r="R379" s="210"/>
      <c r="S379" s="210"/>
      <c r="T379" s="210"/>
      <c r="U379" s="210"/>
      <c r="V379" s="210"/>
      <c r="W379" s="210"/>
      <c r="X379" s="210"/>
      <c r="Y379" s="210"/>
      <c r="Z379" s="210"/>
      <c r="AA379" s="210"/>
      <c r="AB379" s="210"/>
      <c r="AC379" s="210"/>
      <c r="AD379" s="210"/>
      <c r="AE379" s="210"/>
      <c r="AF379" s="210"/>
      <c r="AG379" s="210"/>
      <c r="AH379" s="210"/>
      <c r="AI379" s="210"/>
      <c r="AJ379" s="210"/>
      <c r="AK379" s="210"/>
      <c r="AL379" s="210"/>
      <c r="AM379" s="210"/>
      <c r="AN379" s="210"/>
      <c r="AO379" s="210"/>
      <c r="AP379" s="210"/>
      <c r="AQ379" s="210"/>
      <c r="AR379" s="210"/>
      <c r="AS379" s="210"/>
      <c r="AT379" s="210"/>
      <c r="AU379" s="210"/>
      <c r="AV379" s="210"/>
      <c r="AW379" s="210"/>
      <c r="AX379" s="210"/>
      <c r="AY379" s="210"/>
      <c r="AZ379" s="210"/>
      <c r="BA379" s="210"/>
      <c r="BB379" s="210"/>
      <c r="BC379" s="210"/>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1"/>
      <c r="CY379" s="1"/>
      <c r="CZ379" s="1"/>
      <c r="DA379" s="1"/>
      <c r="DB379" s="1"/>
      <c r="DC379" s="1"/>
      <c r="DD379" s="1"/>
      <c r="DE379" s="1"/>
      <c r="DF379" s="1"/>
      <c r="DG379" s="1"/>
      <c r="DH379" s="1"/>
      <c r="DI379" s="1"/>
      <c r="DJ379" s="1"/>
    </row>
    <row r="380" spans="3:13" ht="28.5" customHeight="1">
      <c r="C380" s="41" t="s">
        <v>253</v>
      </c>
      <c r="D380" s="42" t="s">
        <v>2</v>
      </c>
      <c r="E380" s="42" t="s">
        <v>3</v>
      </c>
      <c r="F380" s="42" t="s">
        <v>4</v>
      </c>
      <c r="G380" s="22" t="s">
        <v>5</v>
      </c>
      <c r="H380" s="42" t="s">
        <v>6</v>
      </c>
      <c r="I380" s="42" t="s">
        <v>7</v>
      </c>
      <c r="J380" s="42" t="s">
        <v>8</v>
      </c>
      <c r="K380" s="42" t="s">
        <v>9</v>
      </c>
      <c r="L380" s="43" t="s">
        <v>10</v>
      </c>
      <c r="M380" s="116" t="s">
        <v>11</v>
      </c>
    </row>
    <row r="381" spans="3:13" ht="64.5" customHeight="1">
      <c r="C381" s="15" t="s">
        <v>12</v>
      </c>
      <c r="D381" s="227" t="s">
        <v>13</v>
      </c>
      <c r="E381" s="15" t="s">
        <v>14</v>
      </c>
      <c r="F381" s="15" t="s">
        <v>15</v>
      </c>
      <c r="G381" s="66" t="s">
        <v>16</v>
      </c>
      <c r="H381" s="17" t="s">
        <v>17</v>
      </c>
      <c r="I381" s="17" t="s">
        <v>18</v>
      </c>
      <c r="J381" s="17" t="s">
        <v>19</v>
      </c>
      <c r="K381" s="17" t="s">
        <v>20</v>
      </c>
      <c r="L381" s="18" t="s">
        <v>21</v>
      </c>
      <c r="M381" s="116" t="s">
        <v>22</v>
      </c>
    </row>
    <row r="382" spans="2:13" ht="295.5" customHeight="1">
      <c r="B382" s="22" t="s">
        <v>23</v>
      </c>
      <c r="C382" s="44" t="s">
        <v>126</v>
      </c>
      <c r="D382" s="45"/>
      <c r="E382" s="45"/>
      <c r="F382" s="22" t="s">
        <v>30</v>
      </c>
      <c r="G382" s="22">
        <v>3302</v>
      </c>
      <c r="H382" s="23"/>
      <c r="I382" s="23">
        <f>ROUND(G382*H382,2)</f>
        <v>0</v>
      </c>
      <c r="J382" s="22"/>
      <c r="K382" s="23">
        <f>ROUND(I382*J382,2)</f>
        <v>0</v>
      </c>
      <c r="L382" s="24">
        <f>ROUND(M382/G382,2)</f>
        <v>0</v>
      </c>
      <c r="M382" s="128">
        <f>ROUND(SUM(I382,K382),2)</f>
        <v>0</v>
      </c>
    </row>
    <row r="383" spans="3:13" ht="28.5" customHeight="1">
      <c r="C383" s="19"/>
      <c r="D383" s="20"/>
      <c r="E383" s="20"/>
      <c r="F383" s="27"/>
      <c r="G383" s="27"/>
      <c r="H383" s="113" t="s">
        <v>31</v>
      </c>
      <c r="I383" s="23">
        <f>SUM(I382)</f>
        <v>0</v>
      </c>
      <c r="J383" s="23"/>
      <c r="K383" s="23"/>
      <c r="L383" s="24"/>
      <c r="M383" s="128"/>
    </row>
    <row r="384" spans="3:13" ht="28.5" customHeight="1">
      <c r="C384" s="19"/>
      <c r="D384" s="20"/>
      <c r="E384" s="20"/>
      <c r="F384" s="27"/>
      <c r="G384" s="27"/>
      <c r="H384" s="28"/>
      <c r="I384" s="23"/>
      <c r="J384" s="113" t="s">
        <v>32</v>
      </c>
      <c r="K384" s="23">
        <f>SUM(K382:K383)</f>
        <v>0</v>
      </c>
      <c r="L384" s="24"/>
      <c r="M384" s="128"/>
    </row>
    <row r="385" spans="3:13" ht="28.5" customHeight="1">
      <c r="C385" s="19"/>
      <c r="D385" s="20"/>
      <c r="E385" s="20"/>
      <c r="F385" s="27"/>
      <c r="G385" s="27"/>
      <c r="H385" s="28"/>
      <c r="I385" s="23"/>
      <c r="J385" s="23"/>
      <c r="K385" s="23"/>
      <c r="L385" s="115" t="s">
        <v>33</v>
      </c>
      <c r="M385" s="128">
        <f>SUM(M382:M384)</f>
        <v>0</v>
      </c>
    </row>
    <row r="386" spans="3:13" ht="28.5" customHeight="1">
      <c r="C386" s="19"/>
      <c r="D386" s="20"/>
      <c r="E386" s="20"/>
      <c r="F386" s="27"/>
      <c r="G386" s="27"/>
      <c r="H386" s="28"/>
      <c r="I386" s="23"/>
      <c r="J386" s="23"/>
      <c r="K386" s="23"/>
      <c r="L386" s="24"/>
      <c r="M386" s="128"/>
    </row>
    <row r="387" spans="1:114" s="5" customFormat="1" ht="28.5" customHeight="1">
      <c r="A387" s="1"/>
      <c r="B387" s="35"/>
      <c r="C387" s="36"/>
      <c r="D387" s="229"/>
      <c r="E387" s="229"/>
      <c r="F387" s="37"/>
      <c r="G387" s="37"/>
      <c r="H387" s="38"/>
      <c r="I387" s="39"/>
      <c r="J387" s="39"/>
      <c r="K387" s="39"/>
      <c r="L387" s="40"/>
      <c r="M387" s="219"/>
      <c r="N387" s="2"/>
      <c r="O387" s="2"/>
      <c r="P387" s="210"/>
      <c r="Q387" s="210"/>
      <c r="R387" s="210"/>
      <c r="S387" s="210"/>
      <c r="T387" s="210"/>
      <c r="U387" s="210"/>
      <c r="V387" s="210"/>
      <c r="W387" s="210"/>
      <c r="X387" s="210"/>
      <c r="Y387" s="210"/>
      <c r="Z387" s="210"/>
      <c r="AA387" s="210"/>
      <c r="AB387" s="210"/>
      <c r="AC387" s="210"/>
      <c r="AD387" s="210"/>
      <c r="AE387" s="210"/>
      <c r="AF387" s="210"/>
      <c r="AG387" s="210"/>
      <c r="AH387" s="210"/>
      <c r="AI387" s="210"/>
      <c r="AJ387" s="210"/>
      <c r="AK387" s="210"/>
      <c r="AL387" s="210"/>
      <c r="AM387" s="210"/>
      <c r="AN387" s="210"/>
      <c r="AO387" s="210"/>
      <c r="AP387" s="210"/>
      <c r="AQ387" s="210"/>
      <c r="AR387" s="210"/>
      <c r="AS387" s="210"/>
      <c r="AT387" s="210"/>
      <c r="AU387" s="210"/>
      <c r="AV387" s="210"/>
      <c r="AW387" s="210"/>
      <c r="AX387" s="210"/>
      <c r="AY387" s="210"/>
      <c r="AZ387" s="210"/>
      <c r="BA387" s="210"/>
      <c r="BB387" s="210"/>
      <c r="BC387" s="210"/>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1"/>
      <c r="CY387" s="1"/>
      <c r="CZ387" s="1"/>
      <c r="DA387" s="1"/>
      <c r="DB387" s="1"/>
      <c r="DC387" s="1"/>
      <c r="DD387" s="1"/>
      <c r="DE387" s="1"/>
      <c r="DF387" s="1"/>
      <c r="DG387" s="1"/>
      <c r="DH387" s="1"/>
      <c r="DI387" s="1"/>
      <c r="DJ387" s="1"/>
    </row>
    <row r="388" spans="3:13" ht="28.5" customHeight="1">
      <c r="C388" s="41" t="s">
        <v>254</v>
      </c>
      <c r="D388" s="42" t="s">
        <v>2</v>
      </c>
      <c r="E388" s="42" t="s">
        <v>3</v>
      </c>
      <c r="F388" s="42" t="s">
        <v>4</v>
      </c>
      <c r="G388" s="22" t="s">
        <v>5</v>
      </c>
      <c r="H388" s="42" t="s">
        <v>6</v>
      </c>
      <c r="I388" s="42" t="s">
        <v>7</v>
      </c>
      <c r="J388" s="42" t="s">
        <v>8</v>
      </c>
      <c r="K388" s="42" t="s">
        <v>9</v>
      </c>
      <c r="L388" s="43" t="s">
        <v>10</v>
      </c>
      <c r="M388" s="116" t="s">
        <v>11</v>
      </c>
    </row>
    <row r="389" spans="3:13" ht="64.5" customHeight="1">
      <c r="C389" s="15" t="s">
        <v>12</v>
      </c>
      <c r="D389" s="227" t="s">
        <v>13</v>
      </c>
      <c r="E389" s="15" t="s">
        <v>14</v>
      </c>
      <c r="F389" s="15" t="s">
        <v>15</v>
      </c>
      <c r="G389" s="66" t="s">
        <v>16</v>
      </c>
      <c r="H389" s="17" t="s">
        <v>17</v>
      </c>
      <c r="I389" s="17" t="s">
        <v>18</v>
      </c>
      <c r="J389" s="17" t="s">
        <v>19</v>
      </c>
      <c r="K389" s="17" t="s">
        <v>20</v>
      </c>
      <c r="L389" s="18" t="s">
        <v>21</v>
      </c>
      <c r="M389" s="116" t="s">
        <v>22</v>
      </c>
    </row>
    <row r="390" spans="2:13" ht="42.75" customHeight="1">
      <c r="B390" s="22" t="s">
        <v>23</v>
      </c>
      <c r="C390" s="100" t="s">
        <v>127</v>
      </c>
      <c r="D390" s="241"/>
      <c r="E390" s="241"/>
      <c r="F390" s="27" t="s">
        <v>30</v>
      </c>
      <c r="G390" s="22">
        <v>75</v>
      </c>
      <c r="H390" s="23"/>
      <c r="I390" s="23">
        <f>ROUND(G390*H390,2)</f>
        <v>0</v>
      </c>
      <c r="J390" s="22"/>
      <c r="K390" s="23">
        <f>ROUND(I390*J390,2)</f>
        <v>0</v>
      </c>
      <c r="L390" s="24">
        <f>ROUND(M390/G390,2)</f>
        <v>0</v>
      </c>
      <c r="M390" s="128">
        <f>ROUND(SUM(I390,K390),2)</f>
        <v>0</v>
      </c>
    </row>
    <row r="391" spans="3:13" ht="28.5" customHeight="1">
      <c r="C391" s="19"/>
      <c r="D391" s="20"/>
      <c r="E391" s="20"/>
      <c r="F391" s="27"/>
      <c r="G391" s="27"/>
      <c r="H391" s="113" t="s">
        <v>31</v>
      </c>
      <c r="I391" s="23">
        <f>SUM(I390)</f>
        <v>0</v>
      </c>
      <c r="J391" s="23"/>
      <c r="K391" s="23"/>
      <c r="L391" s="24"/>
      <c r="M391" s="128"/>
    </row>
    <row r="392" spans="3:13" ht="28.5" customHeight="1">
      <c r="C392" s="19"/>
      <c r="D392" s="20"/>
      <c r="E392" s="20"/>
      <c r="F392" s="27"/>
      <c r="G392" s="27"/>
      <c r="H392" s="28"/>
      <c r="I392" s="23"/>
      <c r="J392" s="113" t="s">
        <v>32</v>
      </c>
      <c r="K392" s="23">
        <f>SUM(K390:K391)</f>
        <v>0</v>
      </c>
      <c r="L392" s="24"/>
      <c r="M392" s="128"/>
    </row>
    <row r="393" spans="3:13" ht="28.5" customHeight="1">
      <c r="C393" s="19"/>
      <c r="D393" s="20"/>
      <c r="E393" s="20"/>
      <c r="F393" s="27"/>
      <c r="G393" s="27"/>
      <c r="H393" s="28"/>
      <c r="I393" s="23"/>
      <c r="J393" s="23"/>
      <c r="K393" s="23"/>
      <c r="L393" s="115" t="s">
        <v>33</v>
      </c>
      <c r="M393" s="128">
        <f>SUM(M390:M392)</f>
        <v>0</v>
      </c>
    </row>
    <row r="394" spans="3:13" ht="28.5" customHeight="1">
      <c r="C394" s="19"/>
      <c r="D394" s="20"/>
      <c r="E394" s="20"/>
      <c r="F394" s="27"/>
      <c r="G394" s="27"/>
      <c r="H394" s="28"/>
      <c r="I394" s="23"/>
      <c r="J394" s="23"/>
      <c r="K394" s="23"/>
      <c r="L394" s="24"/>
      <c r="M394" s="128"/>
    </row>
    <row r="395" spans="1:114" s="5" customFormat="1" ht="28.5" customHeight="1">
      <c r="A395" s="1"/>
      <c r="B395" s="35"/>
      <c r="C395" s="36"/>
      <c r="D395" s="229"/>
      <c r="E395" s="229"/>
      <c r="F395" s="37"/>
      <c r="G395" s="37"/>
      <c r="H395" s="38"/>
      <c r="I395" s="39"/>
      <c r="J395" s="39"/>
      <c r="K395" s="39"/>
      <c r="L395" s="40"/>
      <c r="M395" s="219"/>
      <c r="N395" s="2"/>
      <c r="O395" s="2"/>
      <c r="P395" s="210"/>
      <c r="Q395" s="210"/>
      <c r="R395" s="210"/>
      <c r="S395" s="210"/>
      <c r="T395" s="210"/>
      <c r="U395" s="210"/>
      <c r="V395" s="210"/>
      <c r="W395" s="210"/>
      <c r="X395" s="210"/>
      <c r="Y395" s="210"/>
      <c r="Z395" s="210"/>
      <c r="AA395" s="210"/>
      <c r="AB395" s="210"/>
      <c r="AC395" s="210"/>
      <c r="AD395" s="210"/>
      <c r="AE395" s="210"/>
      <c r="AF395" s="210"/>
      <c r="AG395" s="210"/>
      <c r="AH395" s="210"/>
      <c r="AI395" s="210"/>
      <c r="AJ395" s="210"/>
      <c r="AK395" s="210"/>
      <c r="AL395" s="210"/>
      <c r="AM395" s="210"/>
      <c r="AN395" s="210"/>
      <c r="AO395" s="210"/>
      <c r="AP395" s="210"/>
      <c r="AQ395" s="210"/>
      <c r="AR395" s="210"/>
      <c r="AS395" s="210"/>
      <c r="AT395" s="210"/>
      <c r="AU395" s="210"/>
      <c r="AV395" s="210"/>
      <c r="AW395" s="210"/>
      <c r="AX395" s="210"/>
      <c r="AY395" s="210"/>
      <c r="AZ395" s="210"/>
      <c r="BA395" s="210"/>
      <c r="BB395" s="210"/>
      <c r="BC395" s="210"/>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1"/>
      <c r="CY395" s="1"/>
      <c r="CZ395" s="1"/>
      <c r="DA395" s="1"/>
      <c r="DB395" s="1"/>
      <c r="DC395" s="1"/>
      <c r="DD395" s="1"/>
      <c r="DE395" s="1"/>
      <c r="DF395" s="1"/>
      <c r="DG395" s="1"/>
      <c r="DH395" s="1"/>
      <c r="DI395" s="1"/>
      <c r="DJ395" s="1"/>
    </row>
    <row r="396" spans="3:13" ht="28.5" customHeight="1">
      <c r="C396" s="41" t="s">
        <v>255</v>
      </c>
      <c r="D396" s="42" t="s">
        <v>2</v>
      </c>
      <c r="E396" s="42" t="s">
        <v>3</v>
      </c>
      <c r="F396" s="42" t="s">
        <v>4</v>
      </c>
      <c r="G396" s="22" t="s">
        <v>5</v>
      </c>
      <c r="H396" s="42" t="s">
        <v>6</v>
      </c>
      <c r="I396" s="42" t="s">
        <v>7</v>
      </c>
      <c r="J396" s="42" t="s">
        <v>8</v>
      </c>
      <c r="K396" s="42" t="s">
        <v>9</v>
      </c>
      <c r="L396" s="43" t="s">
        <v>10</v>
      </c>
      <c r="M396" s="116" t="s">
        <v>11</v>
      </c>
    </row>
    <row r="397" spans="3:13" ht="64.5" customHeight="1">
      <c r="C397" s="15" t="s">
        <v>12</v>
      </c>
      <c r="D397" s="227" t="s">
        <v>13</v>
      </c>
      <c r="E397" s="15" t="s">
        <v>14</v>
      </c>
      <c r="F397" s="15" t="s">
        <v>15</v>
      </c>
      <c r="G397" s="66" t="s">
        <v>16</v>
      </c>
      <c r="H397" s="17" t="s">
        <v>17</v>
      </c>
      <c r="I397" s="17" t="s">
        <v>18</v>
      </c>
      <c r="J397" s="17" t="s">
        <v>19</v>
      </c>
      <c r="K397" s="17" t="s">
        <v>20</v>
      </c>
      <c r="L397" s="18" t="s">
        <v>21</v>
      </c>
      <c r="M397" s="116" t="s">
        <v>22</v>
      </c>
    </row>
    <row r="398" spans="2:13" ht="409.5" customHeight="1">
      <c r="B398" s="22" t="s">
        <v>23</v>
      </c>
      <c r="C398" s="272" t="s">
        <v>187</v>
      </c>
      <c r="D398" s="242"/>
      <c r="E398" s="242"/>
      <c r="F398" s="22" t="s">
        <v>30</v>
      </c>
      <c r="G398" s="22">
        <v>514</v>
      </c>
      <c r="H398" s="23"/>
      <c r="I398" s="23">
        <f>ROUND(G398*H398,2)</f>
        <v>0</v>
      </c>
      <c r="J398" s="22"/>
      <c r="K398" s="23">
        <f>ROUND(I398*J398,2)</f>
        <v>0</v>
      </c>
      <c r="L398" s="24">
        <f>ROUND(M398/G398,2)</f>
        <v>0</v>
      </c>
      <c r="M398" s="128">
        <f>ROUND(SUM(I398,K398),2)</f>
        <v>0</v>
      </c>
    </row>
    <row r="399" spans="2:13" ht="409.5" customHeight="1">
      <c r="B399" s="22" t="s">
        <v>25</v>
      </c>
      <c r="C399" s="271" t="s">
        <v>188</v>
      </c>
      <c r="D399" s="242"/>
      <c r="E399" s="242"/>
      <c r="F399" s="21" t="s">
        <v>30</v>
      </c>
      <c r="G399" s="22">
        <v>58</v>
      </c>
      <c r="H399" s="23"/>
      <c r="I399" s="23">
        <f>ROUND(G399*H399,2)</f>
        <v>0</v>
      </c>
      <c r="J399" s="22"/>
      <c r="K399" s="23">
        <f>ROUND(I399*J399,2)</f>
        <v>0</v>
      </c>
      <c r="L399" s="24">
        <f>ROUND(M399/G399,2)</f>
        <v>0</v>
      </c>
      <c r="M399" s="128">
        <f>ROUND(SUM(I399,K399),2)</f>
        <v>0</v>
      </c>
    </row>
    <row r="400" spans="3:13" ht="87" customHeight="1">
      <c r="C400" s="6" t="s">
        <v>77</v>
      </c>
      <c r="D400" s="20"/>
      <c r="E400" s="20"/>
      <c r="F400" s="27"/>
      <c r="G400" s="27"/>
      <c r="H400" s="113" t="s">
        <v>31</v>
      </c>
      <c r="I400" s="23">
        <f>SUM(I398:I399)</f>
        <v>0</v>
      </c>
      <c r="J400" s="23"/>
      <c r="K400" s="23"/>
      <c r="L400" s="24"/>
      <c r="M400" s="128"/>
    </row>
    <row r="401" spans="3:13" ht="28.5" customHeight="1">
      <c r="C401" s="19"/>
      <c r="D401" s="20"/>
      <c r="E401" s="20"/>
      <c r="F401" s="27"/>
      <c r="G401" s="27"/>
      <c r="H401" s="28"/>
      <c r="I401" s="23"/>
      <c r="J401" s="113" t="s">
        <v>32</v>
      </c>
      <c r="K401" s="23">
        <f>SUM(K398:K400)</f>
        <v>0</v>
      </c>
      <c r="L401" s="24"/>
      <c r="M401" s="128"/>
    </row>
    <row r="402" spans="3:13" ht="28.5" customHeight="1">
      <c r="C402" s="19"/>
      <c r="D402" s="20"/>
      <c r="E402" s="20"/>
      <c r="F402" s="27"/>
      <c r="G402" s="27"/>
      <c r="H402" s="28"/>
      <c r="I402" s="23"/>
      <c r="J402" s="23"/>
      <c r="K402" s="23"/>
      <c r="L402" s="115" t="s">
        <v>33</v>
      </c>
      <c r="M402" s="128">
        <f>SUM(M398:M401)</f>
        <v>0</v>
      </c>
    </row>
    <row r="403" spans="3:13" ht="28.5" customHeight="1">
      <c r="C403" s="19"/>
      <c r="D403" s="20"/>
      <c r="E403" s="20"/>
      <c r="F403" s="27"/>
      <c r="G403" s="27"/>
      <c r="H403" s="28"/>
      <c r="I403" s="23"/>
      <c r="J403" s="23"/>
      <c r="K403" s="23"/>
      <c r="L403" s="24"/>
      <c r="M403" s="128"/>
    </row>
    <row r="404" spans="1:114" s="5" customFormat="1" ht="28.5" customHeight="1">
      <c r="A404" s="1"/>
      <c r="B404" s="35"/>
      <c r="C404" s="36"/>
      <c r="D404" s="229"/>
      <c r="E404" s="229"/>
      <c r="F404" s="37"/>
      <c r="G404" s="37"/>
      <c r="H404" s="38"/>
      <c r="I404" s="39"/>
      <c r="J404" s="39"/>
      <c r="K404" s="39"/>
      <c r="L404" s="40"/>
      <c r="M404" s="219"/>
      <c r="N404" s="2"/>
      <c r="O404" s="2"/>
      <c r="P404" s="210"/>
      <c r="Q404" s="210"/>
      <c r="R404" s="210"/>
      <c r="S404" s="210"/>
      <c r="T404" s="210"/>
      <c r="U404" s="210"/>
      <c r="V404" s="210"/>
      <c r="W404" s="210"/>
      <c r="X404" s="210"/>
      <c r="Y404" s="210"/>
      <c r="Z404" s="210"/>
      <c r="AA404" s="210"/>
      <c r="AB404" s="210"/>
      <c r="AC404" s="210"/>
      <c r="AD404" s="210"/>
      <c r="AE404" s="210"/>
      <c r="AF404" s="210"/>
      <c r="AG404" s="210"/>
      <c r="AH404" s="210"/>
      <c r="AI404" s="210"/>
      <c r="AJ404" s="210"/>
      <c r="AK404" s="210"/>
      <c r="AL404" s="210"/>
      <c r="AM404" s="210"/>
      <c r="AN404" s="210"/>
      <c r="AO404" s="210"/>
      <c r="AP404" s="210"/>
      <c r="AQ404" s="210"/>
      <c r="AR404" s="210"/>
      <c r="AS404" s="210"/>
      <c r="AT404" s="210"/>
      <c r="AU404" s="210"/>
      <c r="AV404" s="210"/>
      <c r="AW404" s="210"/>
      <c r="AX404" s="210"/>
      <c r="AY404" s="210"/>
      <c r="AZ404" s="210"/>
      <c r="BA404" s="210"/>
      <c r="BB404" s="210"/>
      <c r="BC404" s="210"/>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1"/>
      <c r="CY404" s="1"/>
      <c r="CZ404" s="1"/>
      <c r="DA404" s="1"/>
      <c r="DB404" s="1"/>
      <c r="DC404" s="1"/>
      <c r="DD404" s="1"/>
      <c r="DE404" s="1"/>
      <c r="DF404" s="1"/>
      <c r="DG404" s="1"/>
      <c r="DH404" s="1"/>
      <c r="DI404" s="1"/>
      <c r="DJ404" s="1"/>
    </row>
    <row r="405" spans="3:13" ht="28.5" customHeight="1">
      <c r="C405" s="41" t="s">
        <v>39</v>
      </c>
      <c r="D405" s="42" t="s">
        <v>2</v>
      </c>
      <c r="E405" s="42" t="s">
        <v>3</v>
      </c>
      <c r="F405" s="42" t="s">
        <v>4</v>
      </c>
      <c r="G405" s="22" t="s">
        <v>5</v>
      </c>
      <c r="H405" s="42" t="s">
        <v>6</v>
      </c>
      <c r="I405" s="42" t="s">
        <v>7</v>
      </c>
      <c r="J405" s="42" t="s">
        <v>8</v>
      </c>
      <c r="K405" s="42" t="s">
        <v>9</v>
      </c>
      <c r="L405" s="43" t="s">
        <v>10</v>
      </c>
      <c r="M405" s="116" t="s">
        <v>11</v>
      </c>
    </row>
    <row r="406" spans="3:13" ht="64.5" customHeight="1">
      <c r="C406" s="15" t="s">
        <v>12</v>
      </c>
      <c r="D406" s="227" t="s">
        <v>13</v>
      </c>
      <c r="E406" s="15" t="s">
        <v>14</v>
      </c>
      <c r="F406" s="15" t="s">
        <v>15</v>
      </c>
      <c r="G406" s="66" t="s">
        <v>16</v>
      </c>
      <c r="H406" s="17" t="s">
        <v>17</v>
      </c>
      <c r="I406" s="17" t="s">
        <v>18</v>
      </c>
      <c r="J406" s="17" t="s">
        <v>19</v>
      </c>
      <c r="K406" s="17" t="s">
        <v>20</v>
      </c>
      <c r="L406" s="18" t="s">
        <v>21</v>
      </c>
      <c r="M406" s="116" t="s">
        <v>22</v>
      </c>
    </row>
    <row r="407" spans="2:13" ht="58.5" customHeight="1">
      <c r="B407" s="22" t="s">
        <v>23</v>
      </c>
      <c r="C407" s="73" t="s">
        <v>78</v>
      </c>
      <c r="D407" s="243"/>
      <c r="E407" s="243"/>
      <c r="F407" s="22" t="s">
        <v>30</v>
      </c>
      <c r="G407" s="22">
        <v>220</v>
      </c>
      <c r="H407" s="23"/>
      <c r="I407" s="23">
        <f>ROUND(G407*H407,2)</f>
        <v>0</v>
      </c>
      <c r="J407" s="22"/>
      <c r="K407" s="23">
        <f>ROUND(I407*J407,2)</f>
        <v>0</v>
      </c>
      <c r="L407" s="24">
        <f>ROUND(M407/G407,2)</f>
        <v>0</v>
      </c>
      <c r="M407" s="128">
        <f>ROUND(SUM(I407,K407),2)</f>
        <v>0</v>
      </c>
    </row>
    <row r="408" spans="2:13" ht="57.75" customHeight="1">
      <c r="B408" s="22" t="s">
        <v>25</v>
      </c>
      <c r="C408" s="73" t="s">
        <v>79</v>
      </c>
      <c r="D408" s="243"/>
      <c r="E408" s="243"/>
      <c r="F408" s="22" t="s">
        <v>30</v>
      </c>
      <c r="G408" s="22">
        <v>220</v>
      </c>
      <c r="H408" s="23"/>
      <c r="I408" s="23">
        <f>ROUND(G408*H408,2)</f>
        <v>0</v>
      </c>
      <c r="J408" s="22"/>
      <c r="K408" s="23">
        <f>ROUND(I408*J408,2)</f>
        <v>0</v>
      </c>
      <c r="L408" s="24">
        <f>ROUND(M408/G408,2)</f>
        <v>0</v>
      </c>
      <c r="M408" s="128">
        <f>ROUND(SUM(I408,K408),2)</f>
        <v>0</v>
      </c>
    </row>
    <row r="409" spans="2:13" ht="57" customHeight="1">
      <c r="B409" s="22" t="s">
        <v>26</v>
      </c>
      <c r="C409" s="73" t="s">
        <v>80</v>
      </c>
      <c r="D409" s="243"/>
      <c r="E409" s="243"/>
      <c r="F409" s="22" t="s">
        <v>30</v>
      </c>
      <c r="G409" s="22">
        <v>220</v>
      </c>
      <c r="H409" s="23"/>
      <c r="I409" s="23">
        <f>ROUND(G409*H409,2)</f>
        <v>0</v>
      </c>
      <c r="J409" s="22"/>
      <c r="K409" s="23">
        <f>ROUND(I409*J409,2)</f>
        <v>0</v>
      </c>
      <c r="L409" s="24">
        <f>ROUND(M409/G409,2)</f>
        <v>0</v>
      </c>
      <c r="M409" s="128">
        <f>ROUND(SUM(I409,K409),2)</f>
        <v>0</v>
      </c>
    </row>
    <row r="410" spans="3:13" ht="41.25" customHeight="1">
      <c r="C410" s="69" t="s">
        <v>81</v>
      </c>
      <c r="D410" s="70"/>
      <c r="E410" s="70"/>
      <c r="F410" s="22"/>
      <c r="G410" s="22"/>
      <c r="H410" s="22"/>
      <c r="I410" s="23"/>
      <c r="J410" s="22"/>
      <c r="K410" s="23"/>
      <c r="L410" s="24"/>
      <c r="M410" s="128"/>
    </row>
    <row r="411" spans="3:13" ht="28.5" customHeight="1">
      <c r="C411" s="19"/>
      <c r="D411" s="20"/>
      <c r="E411" s="20"/>
      <c r="F411" s="27"/>
      <c r="G411" s="27"/>
      <c r="H411" s="113" t="s">
        <v>31</v>
      </c>
      <c r="I411" s="23">
        <f>SUM(I407:I410)</f>
        <v>0</v>
      </c>
      <c r="J411" s="23"/>
      <c r="K411" s="23"/>
      <c r="L411" s="24"/>
      <c r="M411" s="128"/>
    </row>
    <row r="412" spans="3:13" ht="28.5" customHeight="1">
      <c r="C412" s="19"/>
      <c r="D412" s="20"/>
      <c r="E412" s="20"/>
      <c r="F412" s="27"/>
      <c r="G412" s="27"/>
      <c r="H412" s="28"/>
      <c r="I412" s="23"/>
      <c r="J412" s="113" t="s">
        <v>32</v>
      </c>
      <c r="K412" s="23">
        <f>SUM(K407:K411)</f>
        <v>0</v>
      </c>
      <c r="L412" s="24"/>
      <c r="M412" s="128"/>
    </row>
    <row r="413" spans="3:13" ht="28.5" customHeight="1">
      <c r="C413" s="19"/>
      <c r="D413" s="20"/>
      <c r="E413" s="20"/>
      <c r="F413" s="27"/>
      <c r="G413" s="27"/>
      <c r="H413" s="28"/>
      <c r="I413" s="23"/>
      <c r="J413" s="23"/>
      <c r="K413" s="23"/>
      <c r="L413" s="115" t="s">
        <v>33</v>
      </c>
      <c r="M413" s="128">
        <f>SUM(M407:M412)</f>
        <v>0</v>
      </c>
    </row>
    <row r="414" spans="3:13" ht="28.5" customHeight="1">
      <c r="C414" s="19"/>
      <c r="D414" s="20"/>
      <c r="E414" s="20"/>
      <c r="F414" s="27"/>
      <c r="G414" s="27"/>
      <c r="H414" s="28"/>
      <c r="I414" s="23"/>
      <c r="J414" s="23"/>
      <c r="K414" s="23"/>
      <c r="L414" s="24"/>
      <c r="M414" s="128"/>
    </row>
    <row r="415" spans="1:114" s="5" customFormat="1" ht="24.75" customHeight="1">
      <c r="A415" s="1"/>
      <c r="B415" s="35"/>
      <c r="C415" s="36"/>
      <c r="D415" s="229"/>
      <c r="E415" s="229"/>
      <c r="F415" s="37"/>
      <c r="G415" s="37"/>
      <c r="H415" s="38"/>
      <c r="I415" s="39"/>
      <c r="J415" s="39"/>
      <c r="K415" s="39"/>
      <c r="L415" s="40"/>
      <c r="M415" s="219"/>
      <c r="N415" s="2"/>
      <c r="O415" s="2"/>
      <c r="P415" s="210"/>
      <c r="Q415" s="210"/>
      <c r="R415" s="210"/>
      <c r="S415" s="210"/>
      <c r="T415" s="210"/>
      <c r="U415" s="210"/>
      <c r="V415" s="210"/>
      <c r="W415" s="210"/>
      <c r="X415" s="210"/>
      <c r="Y415" s="210"/>
      <c r="Z415" s="210"/>
      <c r="AA415" s="210"/>
      <c r="AB415" s="210"/>
      <c r="AC415" s="210"/>
      <c r="AD415" s="210"/>
      <c r="AE415" s="210"/>
      <c r="AF415" s="210"/>
      <c r="AG415" s="210"/>
      <c r="AH415" s="210"/>
      <c r="AI415" s="210"/>
      <c r="AJ415" s="210"/>
      <c r="AK415" s="210"/>
      <c r="AL415" s="210"/>
      <c r="AM415" s="210"/>
      <c r="AN415" s="210"/>
      <c r="AO415" s="210"/>
      <c r="AP415" s="210"/>
      <c r="AQ415" s="210"/>
      <c r="AR415" s="210"/>
      <c r="AS415" s="210"/>
      <c r="AT415" s="210"/>
      <c r="AU415" s="210"/>
      <c r="AV415" s="210"/>
      <c r="AW415" s="210"/>
      <c r="AX415" s="210"/>
      <c r="AY415" s="210"/>
      <c r="AZ415" s="210"/>
      <c r="BA415" s="210"/>
      <c r="BB415" s="210"/>
      <c r="BC415" s="210"/>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1"/>
      <c r="CY415" s="1"/>
      <c r="CZ415" s="1"/>
      <c r="DA415" s="1"/>
      <c r="DB415" s="1"/>
      <c r="DC415" s="1"/>
      <c r="DD415" s="1"/>
      <c r="DE415" s="1"/>
      <c r="DF415" s="1"/>
      <c r="DG415" s="1"/>
      <c r="DH415" s="1"/>
      <c r="DI415" s="1"/>
      <c r="DJ415" s="1"/>
    </row>
    <row r="416" spans="3:13" ht="28.5" customHeight="1">
      <c r="C416" s="41" t="s">
        <v>256</v>
      </c>
      <c r="D416" s="42" t="s">
        <v>2</v>
      </c>
      <c r="E416" s="42" t="s">
        <v>3</v>
      </c>
      <c r="F416" s="42" t="s">
        <v>4</v>
      </c>
      <c r="G416" s="22" t="s">
        <v>5</v>
      </c>
      <c r="H416" s="42" t="s">
        <v>6</v>
      </c>
      <c r="I416" s="42" t="s">
        <v>7</v>
      </c>
      <c r="J416" s="42" t="s">
        <v>8</v>
      </c>
      <c r="K416" s="42" t="s">
        <v>9</v>
      </c>
      <c r="L416" s="43" t="s">
        <v>10</v>
      </c>
      <c r="M416" s="116" t="s">
        <v>11</v>
      </c>
    </row>
    <row r="417" spans="3:13" ht="64.5" customHeight="1">
      <c r="C417" s="15" t="s">
        <v>12</v>
      </c>
      <c r="D417" s="227" t="s">
        <v>13</v>
      </c>
      <c r="E417" s="15" t="s">
        <v>14</v>
      </c>
      <c r="F417" s="15" t="s">
        <v>15</v>
      </c>
      <c r="G417" s="16" t="s">
        <v>46</v>
      </c>
      <c r="H417" s="17" t="s">
        <v>17</v>
      </c>
      <c r="I417" s="17" t="s">
        <v>18</v>
      </c>
      <c r="J417" s="17" t="s">
        <v>19</v>
      </c>
      <c r="K417" s="17" t="s">
        <v>20</v>
      </c>
      <c r="L417" s="18" t="s">
        <v>21</v>
      </c>
      <c r="M417" s="116" t="s">
        <v>22</v>
      </c>
    </row>
    <row r="418" spans="2:13" ht="30.75" customHeight="1">
      <c r="B418" s="22" t="s">
        <v>23</v>
      </c>
      <c r="C418" s="26" t="s">
        <v>82</v>
      </c>
      <c r="D418" s="20"/>
      <c r="E418" s="20"/>
      <c r="F418" s="22" t="s">
        <v>30</v>
      </c>
      <c r="G418" s="22">
        <v>270</v>
      </c>
      <c r="H418" s="23"/>
      <c r="I418" s="46">
        <f>ROUND(G418*H418,2)</f>
        <v>0</v>
      </c>
      <c r="J418" s="22"/>
      <c r="K418" s="23">
        <f>ROUND(I418*J418,2)</f>
        <v>0</v>
      </c>
      <c r="L418" s="24">
        <f>ROUND(M418/G418,2)</f>
        <v>0</v>
      </c>
      <c r="M418" s="128">
        <f>ROUND(SUM(I418,K418),2)</f>
        <v>0</v>
      </c>
    </row>
    <row r="419" spans="3:13" ht="28.5" customHeight="1">
      <c r="C419" s="30"/>
      <c r="D419" s="31"/>
      <c r="E419" s="31"/>
      <c r="F419" s="32"/>
      <c r="G419" s="32"/>
      <c r="H419" s="114" t="s">
        <v>31</v>
      </c>
      <c r="I419" s="23">
        <f>SUM(I418)</f>
        <v>0</v>
      </c>
      <c r="J419" s="23"/>
      <c r="K419" s="23"/>
      <c r="L419" s="24"/>
      <c r="M419" s="128"/>
    </row>
    <row r="420" spans="3:13" ht="28.5" customHeight="1">
      <c r="C420" s="19"/>
      <c r="D420" s="20"/>
      <c r="E420" s="20"/>
      <c r="F420" s="27"/>
      <c r="G420" s="27"/>
      <c r="H420" s="28"/>
      <c r="I420" s="23"/>
      <c r="J420" s="113" t="s">
        <v>32</v>
      </c>
      <c r="K420" s="23">
        <f>SUM(K418:K419)</f>
        <v>0</v>
      </c>
      <c r="L420" s="24"/>
      <c r="M420" s="128"/>
    </row>
    <row r="421" spans="3:13" ht="28.5" customHeight="1">
      <c r="C421" s="19"/>
      <c r="D421" s="20"/>
      <c r="E421" s="20"/>
      <c r="F421" s="27"/>
      <c r="G421" s="27"/>
      <c r="H421" s="28"/>
      <c r="I421" s="23"/>
      <c r="J421" s="23"/>
      <c r="K421" s="23"/>
      <c r="L421" s="115" t="s">
        <v>33</v>
      </c>
      <c r="M421" s="128">
        <f>SUM(M418:M420)</f>
        <v>0</v>
      </c>
    </row>
    <row r="422" spans="3:13" ht="28.5" customHeight="1">
      <c r="C422" s="19"/>
      <c r="D422" s="20"/>
      <c r="E422" s="20"/>
      <c r="F422" s="27"/>
      <c r="G422" s="27"/>
      <c r="H422" s="28"/>
      <c r="I422" s="23"/>
      <c r="J422" s="23"/>
      <c r="K422" s="23"/>
      <c r="L422" s="24"/>
      <c r="M422" s="128"/>
    </row>
    <row r="423" spans="1:114" s="5" customFormat="1" ht="28.5" customHeight="1">
      <c r="A423" s="1"/>
      <c r="B423" s="35"/>
      <c r="C423" s="36"/>
      <c r="D423" s="229"/>
      <c r="E423" s="229"/>
      <c r="F423" s="37"/>
      <c r="G423" s="37"/>
      <c r="H423" s="38"/>
      <c r="I423" s="39"/>
      <c r="J423" s="39"/>
      <c r="K423" s="39"/>
      <c r="L423" s="40"/>
      <c r="M423" s="219"/>
      <c r="N423" s="2"/>
      <c r="O423" s="2"/>
      <c r="P423" s="210"/>
      <c r="Q423" s="210"/>
      <c r="R423" s="210"/>
      <c r="S423" s="210"/>
      <c r="T423" s="210"/>
      <c r="U423" s="210"/>
      <c r="V423" s="210"/>
      <c r="W423" s="210"/>
      <c r="X423" s="210"/>
      <c r="Y423" s="210"/>
      <c r="Z423" s="210"/>
      <c r="AA423" s="210"/>
      <c r="AB423" s="210"/>
      <c r="AC423" s="210"/>
      <c r="AD423" s="210"/>
      <c r="AE423" s="210"/>
      <c r="AF423" s="210"/>
      <c r="AG423" s="210"/>
      <c r="AH423" s="210"/>
      <c r="AI423" s="210"/>
      <c r="AJ423" s="210"/>
      <c r="AK423" s="210"/>
      <c r="AL423" s="210"/>
      <c r="AM423" s="210"/>
      <c r="AN423" s="210"/>
      <c r="AO423" s="210"/>
      <c r="AP423" s="210"/>
      <c r="AQ423" s="210"/>
      <c r="AR423" s="210"/>
      <c r="AS423" s="210"/>
      <c r="AT423" s="210"/>
      <c r="AU423" s="210"/>
      <c r="AV423" s="210"/>
      <c r="AW423" s="210"/>
      <c r="AX423" s="210"/>
      <c r="AY423" s="210"/>
      <c r="AZ423" s="210"/>
      <c r="BA423" s="210"/>
      <c r="BB423" s="210"/>
      <c r="BC423" s="210"/>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1"/>
      <c r="CY423" s="1"/>
      <c r="CZ423" s="1"/>
      <c r="DA423" s="1"/>
      <c r="DB423" s="1"/>
      <c r="DC423" s="1"/>
      <c r="DD423" s="1"/>
      <c r="DE423" s="1"/>
      <c r="DF423" s="1"/>
      <c r="DG423" s="1"/>
      <c r="DH423" s="1"/>
      <c r="DI423" s="1"/>
      <c r="DJ423" s="1"/>
    </row>
    <row r="424" spans="3:13" ht="28.5" customHeight="1">
      <c r="C424" s="41" t="s">
        <v>257</v>
      </c>
      <c r="D424" s="42" t="s">
        <v>2</v>
      </c>
      <c r="E424" s="42" t="s">
        <v>3</v>
      </c>
      <c r="F424" s="42" t="s">
        <v>4</v>
      </c>
      <c r="G424" s="22" t="s">
        <v>5</v>
      </c>
      <c r="H424" s="42" t="s">
        <v>6</v>
      </c>
      <c r="I424" s="42" t="s">
        <v>7</v>
      </c>
      <c r="J424" s="42" t="s">
        <v>8</v>
      </c>
      <c r="K424" s="42" t="s">
        <v>9</v>
      </c>
      <c r="L424" s="43" t="s">
        <v>10</v>
      </c>
      <c r="M424" s="116" t="s">
        <v>11</v>
      </c>
    </row>
    <row r="425" spans="3:13" ht="51.75" customHeight="1">
      <c r="C425" s="15" t="s">
        <v>12</v>
      </c>
      <c r="D425" s="227" t="s">
        <v>13</v>
      </c>
      <c r="E425" s="15" t="s">
        <v>14</v>
      </c>
      <c r="F425" s="15" t="s">
        <v>15</v>
      </c>
      <c r="G425" s="66" t="s">
        <v>16</v>
      </c>
      <c r="H425" s="17" t="s">
        <v>17</v>
      </c>
      <c r="I425" s="17" t="s">
        <v>18</v>
      </c>
      <c r="J425" s="17" t="s">
        <v>19</v>
      </c>
      <c r="K425" s="17" t="s">
        <v>20</v>
      </c>
      <c r="L425" s="18" t="s">
        <v>21</v>
      </c>
      <c r="M425" s="116" t="s">
        <v>22</v>
      </c>
    </row>
    <row r="426" spans="2:55" s="2" customFormat="1" ht="48.75" customHeight="1">
      <c r="B426" s="22" t="s">
        <v>23</v>
      </c>
      <c r="C426" s="97" t="s">
        <v>128</v>
      </c>
      <c r="D426" s="67"/>
      <c r="E426" s="67"/>
      <c r="F426" s="22" t="s">
        <v>30</v>
      </c>
      <c r="G426" s="22">
        <v>1500</v>
      </c>
      <c r="H426" s="23"/>
      <c r="I426" s="23">
        <f>ROUND(G426*H426,2)</f>
        <v>0</v>
      </c>
      <c r="J426" s="22"/>
      <c r="K426" s="23">
        <f>ROUND(I426*J426,2)</f>
        <v>0</v>
      </c>
      <c r="L426" s="24">
        <f>ROUND(M426/G426,2)</f>
        <v>0</v>
      </c>
      <c r="M426" s="128">
        <f>ROUND(SUM(I426,K426),2)</f>
        <v>0</v>
      </c>
      <c r="P426" s="210"/>
      <c r="Q426" s="210"/>
      <c r="R426" s="210"/>
      <c r="S426" s="210"/>
      <c r="T426" s="210"/>
      <c r="U426" s="210"/>
      <c r="V426" s="210"/>
      <c r="W426" s="210"/>
      <c r="X426" s="210"/>
      <c r="Y426" s="210"/>
      <c r="Z426" s="210"/>
      <c r="AA426" s="210"/>
      <c r="AB426" s="210"/>
      <c r="AC426" s="210"/>
      <c r="AD426" s="210"/>
      <c r="AE426" s="210"/>
      <c r="AF426" s="210"/>
      <c r="AG426" s="210"/>
      <c r="AH426" s="210"/>
      <c r="AI426" s="210"/>
      <c r="AJ426" s="210"/>
      <c r="AK426" s="210"/>
      <c r="AL426" s="210"/>
      <c r="AM426" s="210"/>
      <c r="AN426" s="210"/>
      <c r="AO426" s="210"/>
      <c r="AP426" s="210"/>
      <c r="AQ426" s="210"/>
      <c r="AR426" s="210"/>
      <c r="AS426" s="210"/>
      <c r="AT426" s="210"/>
      <c r="AU426" s="210"/>
      <c r="AV426" s="210"/>
      <c r="AW426" s="210"/>
      <c r="AX426" s="210"/>
      <c r="AY426" s="210"/>
      <c r="AZ426" s="210"/>
      <c r="BA426" s="210"/>
      <c r="BB426" s="210"/>
      <c r="BC426" s="210"/>
    </row>
    <row r="427" spans="3:13" ht="51.75" customHeight="1">
      <c r="C427" s="101"/>
      <c r="D427" s="31"/>
      <c r="E427" s="31"/>
      <c r="F427" s="29"/>
      <c r="G427" s="32"/>
      <c r="H427" s="114" t="s">
        <v>31</v>
      </c>
      <c r="I427" s="33">
        <f>SUM(I426:I426)</f>
        <v>0</v>
      </c>
      <c r="J427" s="33"/>
      <c r="K427" s="33"/>
      <c r="L427" s="34"/>
      <c r="M427" s="128"/>
    </row>
    <row r="428" spans="3:13" ht="28.5" customHeight="1">
      <c r="C428" s="19"/>
      <c r="D428" s="20"/>
      <c r="E428" s="20"/>
      <c r="F428" s="27"/>
      <c r="G428" s="27"/>
      <c r="H428" s="28"/>
      <c r="I428" s="23"/>
      <c r="J428" s="113" t="s">
        <v>32</v>
      </c>
      <c r="K428" s="23">
        <f>SUM(K426:K427)</f>
        <v>0</v>
      </c>
      <c r="L428" s="24"/>
      <c r="M428" s="128"/>
    </row>
    <row r="429" spans="3:13" ht="28.5" customHeight="1">
      <c r="C429" s="19"/>
      <c r="D429" s="20"/>
      <c r="E429" s="20"/>
      <c r="F429" s="27"/>
      <c r="G429" s="27"/>
      <c r="H429" s="28"/>
      <c r="I429" s="23"/>
      <c r="J429" s="23"/>
      <c r="K429" s="23"/>
      <c r="L429" s="115" t="s">
        <v>33</v>
      </c>
      <c r="M429" s="128">
        <f>SUM(M426:M428)</f>
        <v>0</v>
      </c>
    </row>
    <row r="430" spans="3:13" ht="28.5" customHeight="1">
      <c r="C430" s="19"/>
      <c r="D430" s="20"/>
      <c r="E430" s="20"/>
      <c r="F430" s="27"/>
      <c r="G430" s="27"/>
      <c r="H430" s="28"/>
      <c r="I430" s="23"/>
      <c r="J430" s="23"/>
      <c r="K430" s="23"/>
      <c r="L430" s="24"/>
      <c r="M430" s="128"/>
    </row>
    <row r="431" spans="1:114" s="5" customFormat="1" ht="24.75" customHeight="1">
      <c r="A431" s="1"/>
      <c r="B431" s="35"/>
      <c r="C431" s="36"/>
      <c r="D431" s="229"/>
      <c r="E431" s="229"/>
      <c r="F431" s="37"/>
      <c r="G431" s="37"/>
      <c r="H431" s="38"/>
      <c r="I431" s="39"/>
      <c r="J431" s="39"/>
      <c r="K431" s="39"/>
      <c r="L431" s="40"/>
      <c r="M431" s="219"/>
      <c r="N431" s="2"/>
      <c r="O431" s="2"/>
      <c r="P431" s="210"/>
      <c r="Q431" s="210"/>
      <c r="R431" s="210"/>
      <c r="S431" s="210"/>
      <c r="T431" s="210"/>
      <c r="U431" s="210"/>
      <c r="V431" s="210"/>
      <c r="W431" s="210"/>
      <c r="X431" s="210"/>
      <c r="Y431" s="210"/>
      <c r="Z431" s="210"/>
      <c r="AA431" s="210"/>
      <c r="AB431" s="210"/>
      <c r="AC431" s="210"/>
      <c r="AD431" s="210"/>
      <c r="AE431" s="210"/>
      <c r="AF431" s="210"/>
      <c r="AG431" s="210"/>
      <c r="AH431" s="210"/>
      <c r="AI431" s="210"/>
      <c r="AJ431" s="210"/>
      <c r="AK431" s="210"/>
      <c r="AL431" s="210"/>
      <c r="AM431" s="210"/>
      <c r="AN431" s="210"/>
      <c r="AO431" s="210"/>
      <c r="AP431" s="210"/>
      <c r="AQ431" s="210"/>
      <c r="AR431" s="210"/>
      <c r="AS431" s="210"/>
      <c r="AT431" s="210"/>
      <c r="AU431" s="210"/>
      <c r="AV431" s="210"/>
      <c r="AW431" s="210"/>
      <c r="AX431" s="210"/>
      <c r="AY431" s="210"/>
      <c r="AZ431" s="210"/>
      <c r="BA431" s="210"/>
      <c r="BB431" s="210"/>
      <c r="BC431" s="210"/>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1"/>
      <c r="CY431" s="1"/>
      <c r="CZ431" s="1"/>
      <c r="DA431" s="1"/>
      <c r="DB431" s="1"/>
      <c r="DC431" s="1"/>
      <c r="DD431" s="1"/>
      <c r="DE431" s="1"/>
      <c r="DF431" s="1"/>
      <c r="DG431" s="1"/>
      <c r="DH431" s="1"/>
      <c r="DI431" s="1"/>
      <c r="DJ431" s="1"/>
    </row>
    <row r="432" spans="3:13" ht="28.5" customHeight="1">
      <c r="C432" s="41" t="s">
        <v>258</v>
      </c>
      <c r="D432" s="42" t="s">
        <v>2</v>
      </c>
      <c r="E432" s="42" t="s">
        <v>3</v>
      </c>
      <c r="F432" s="42" t="s">
        <v>4</v>
      </c>
      <c r="G432" s="22" t="s">
        <v>5</v>
      </c>
      <c r="H432" s="42" t="s">
        <v>6</v>
      </c>
      <c r="I432" s="42" t="s">
        <v>7</v>
      </c>
      <c r="J432" s="42" t="s">
        <v>8</v>
      </c>
      <c r="K432" s="42" t="s">
        <v>9</v>
      </c>
      <c r="L432" s="43" t="s">
        <v>10</v>
      </c>
      <c r="M432" s="116" t="s">
        <v>11</v>
      </c>
    </row>
    <row r="433" spans="3:13" ht="52.5" customHeight="1">
      <c r="C433" s="15" t="s">
        <v>12</v>
      </c>
      <c r="D433" s="227" t="s">
        <v>13</v>
      </c>
      <c r="E433" s="15" t="s">
        <v>14</v>
      </c>
      <c r="F433" s="15" t="s">
        <v>15</v>
      </c>
      <c r="G433" s="66" t="s">
        <v>16</v>
      </c>
      <c r="H433" s="17" t="s">
        <v>17</v>
      </c>
      <c r="I433" s="17" t="s">
        <v>18</v>
      </c>
      <c r="J433" s="17" t="s">
        <v>19</v>
      </c>
      <c r="K433" s="17" t="s">
        <v>20</v>
      </c>
      <c r="L433" s="18" t="s">
        <v>21</v>
      </c>
      <c r="M433" s="116" t="s">
        <v>22</v>
      </c>
    </row>
    <row r="434" spans="2:55" s="2" customFormat="1" ht="51" customHeight="1">
      <c r="B434" s="22" t="s">
        <v>23</v>
      </c>
      <c r="C434" s="90" t="s">
        <v>129</v>
      </c>
      <c r="D434" s="67"/>
      <c r="E434" s="67"/>
      <c r="F434" s="22"/>
      <c r="G434" s="22">
        <v>2</v>
      </c>
      <c r="H434" s="23"/>
      <c r="I434" s="23">
        <f>ROUND(G434*H434,2)</f>
        <v>0</v>
      </c>
      <c r="J434" s="22"/>
      <c r="K434" s="23">
        <f>ROUND(I434*J434,2)</f>
        <v>0</v>
      </c>
      <c r="L434" s="24">
        <f>ROUND(M434/G434,2)</f>
        <v>0</v>
      </c>
      <c r="M434" s="128">
        <f>ROUND(SUM(I434,K434),2)</f>
        <v>0</v>
      </c>
      <c r="P434" s="210"/>
      <c r="Q434" s="210"/>
      <c r="R434" s="210"/>
      <c r="S434" s="210"/>
      <c r="T434" s="210"/>
      <c r="U434" s="210"/>
      <c r="V434" s="210"/>
      <c r="W434" s="210"/>
      <c r="X434" s="210"/>
      <c r="Y434" s="210"/>
      <c r="Z434" s="210"/>
      <c r="AA434" s="210"/>
      <c r="AB434" s="210"/>
      <c r="AC434" s="210"/>
      <c r="AD434" s="210"/>
      <c r="AE434" s="210"/>
      <c r="AF434" s="210"/>
      <c r="AG434" s="210"/>
      <c r="AH434" s="210"/>
      <c r="AI434" s="210"/>
      <c r="AJ434" s="210"/>
      <c r="AK434" s="210"/>
      <c r="AL434" s="210"/>
      <c r="AM434" s="210"/>
      <c r="AN434" s="210"/>
      <c r="AO434" s="210"/>
      <c r="AP434" s="210"/>
      <c r="AQ434" s="210"/>
      <c r="AR434" s="210"/>
      <c r="AS434" s="210"/>
      <c r="AT434" s="210"/>
      <c r="AU434" s="210"/>
      <c r="AV434" s="210"/>
      <c r="AW434" s="210"/>
      <c r="AX434" s="210"/>
      <c r="AY434" s="210"/>
      <c r="AZ434" s="210"/>
      <c r="BA434" s="210"/>
      <c r="BB434" s="210"/>
      <c r="BC434" s="210"/>
    </row>
    <row r="435" spans="3:13" ht="38.25" customHeight="1">
      <c r="C435" s="20"/>
      <c r="D435" s="20"/>
      <c r="E435" s="20"/>
      <c r="F435" s="22"/>
      <c r="G435" s="27"/>
      <c r="H435" s="135" t="s">
        <v>31</v>
      </c>
      <c r="I435" s="78">
        <f>SUM(I434:I434)</f>
        <v>0</v>
      </c>
      <c r="J435" s="33"/>
      <c r="K435" s="33"/>
      <c r="L435" s="34"/>
      <c r="M435" s="128"/>
    </row>
    <row r="436" spans="3:13" ht="28.5" customHeight="1">
      <c r="C436" s="20"/>
      <c r="D436" s="20"/>
      <c r="E436" s="20"/>
      <c r="F436" s="27"/>
      <c r="G436" s="27"/>
      <c r="H436" s="102"/>
      <c r="I436" s="23"/>
      <c r="J436" s="113" t="s">
        <v>32</v>
      </c>
      <c r="K436" s="23">
        <f>SUM(K434:K435)</f>
        <v>0</v>
      </c>
      <c r="L436" s="24"/>
      <c r="M436" s="128"/>
    </row>
    <row r="437" spans="3:13" ht="34.5" customHeight="1">
      <c r="C437" s="20"/>
      <c r="D437" s="20"/>
      <c r="E437" s="20"/>
      <c r="F437" s="27"/>
      <c r="G437" s="27"/>
      <c r="H437" s="103"/>
      <c r="I437" s="23"/>
      <c r="J437" s="23"/>
      <c r="K437" s="23"/>
      <c r="L437" s="115" t="s">
        <v>33</v>
      </c>
      <c r="M437" s="128">
        <f>SUM(M434:M436)</f>
        <v>0</v>
      </c>
    </row>
    <row r="438" spans="1:114" s="146" customFormat="1" ht="21" customHeight="1">
      <c r="A438" s="124"/>
      <c r="B438" s="149"/>
      <c r="C438" s="150"/>
      <c r="D438" s="150"/>
      <c r="E438" s="150"/>
      <c r="F438" s="151"/>
      <c r="G438" s="151"/>
      <c r="H438" s="152"/>
      <c r="I438" s="153"/>
      <c r="J438" s="153"/>
      <c r="K438" s="153"/>
      <c r="L438" s="153"/>
      <c r="M438" s="225"/>
      <c r="N438" s="210"/>
      <c r="O438" s="210"/>
      <c r="P438" s="210"/>
      <c r="Q438" s="210"/>
      <c r="R438" s="210"/>
      <c r="S438" s="210"/>
      <c r="T438" s="210"/>
      <c r="U438" s="210"/>
      <c r="V438" s="210"/>
      <c r="W438" s="210"/>
      <c r="X438" s="210"/>
      <c r="Y438" s="210"/>
      <c r="Z438" s="210"/>
      <c r="AA438" s="210"/>
      <c r="AB438" s="210"/>
      <c r="AC438" s="210"/>
      <c r="AD438" s="210"/>
      <c r="AE438" s="210"/>
      <c r="AF438" s="210"/>
      <c r="AG438" s="210"/>
      <c r="AH438" s="210"/>
      <c r="AI438" s="210"/>
      <c r="AJ438" s="210"/>
      <c r="AK438" s="210"/>
      <c r="AL438" s="210"/>
      <c r="AM438" s="210"/>
      <c r="AN438" s="210"/>
      <c r="AO438" s="210"/>
      <c r="AP438" s="210"/>
      <c r="AQ438" s="210"/>
      <c r="AR438" s="210"/>
      <c r="AS438" s="210"/>
      <c r="AT438" s="210"/>
      <c r="AU438" s="210"/>
      <c r="AV438" s="210"/>
      <c r="AW438" s="210"/>
      <c r="AX438" s="210"/>
      <c r="AY438" s="210"/>
      <c r="AZ438" s="210"/>
      <c r="BA438" s="210"/>
      <c r="BB438" s="210"/>
      <c r="BC438" s="210"/>
      <c r="BD438" s="210"/>
      <c r="BE438" s="210"/>
      <c r="BF438" s="210"/>
      <c r="BG438" s="210"/>
      <c r="BH438" s="210"/>
      <c r="BI438" s="210"/>
      <c r="BJ438" s="210"/>
      <c r="BK438" s="210"/>
      <c r="BL438" s="210"/>
      <c r="BM438" s="210"/>
      <c r="BN438" s="210"/>
      <c r="BO438" s="210"/>
      <c r="BP438" s="210"/>
      <c r="BQ438" s="210"/>
      <c r="BR438" s="210"/>
      <c r="BS438" s="210"/>
      <c r="BT438" s="210"/>
      <c r="BU438" s="210"/>
      <c r="BV438" s="210"/>
      <c r="BW438" s="210"/>
      <c r="BX438" s="210"/>
      <c r="BY438" s="210"/>
      <c r="BZ438" s="210"/>
      <c r="CA438" s="210"/>
      <c r="CB438" s="210"/>
      <c r="CC438" s="210"/>
      <c r="CD438" s="210"/>
      <c r="CE438" s="210"/>
      <c r="CF438" s="210"/>
      <c r="CG438" s="210"/>
      <c r="CH438" s="210"/>
      <c r="CI438" s="210"/>
      <c r="CJ438" s="210"/>
      <c r="CK438" s="210"/>
      <c r="CL438" s="210"/>
      <c r="CM438" s="210"/>
      <c r="CN438" s="210"/>
      <c r="CO438" s="210"/>
      <c r="CP438" s="210"/>
      <c r="CQ438" s="210"/>
      <c r="CR438" s="210"/>
      <c r="CS438" s="210"/>
      <c r="CT438" s="210"/>
      <c r="CU438" s="210"/>
      <c r="CV438" s="210"/>
      <c r="CW438" s="210"/>
      <c r="CX438" s="124"/>
      <c r="CY438" s="124"/>
      <c r="CZ438" s="124"/>
      <c r="DA438" s="124"/>
      <c r="DB438" s="124"/>
      <c r="DC438" s="124"/>
      <c r="DD438" s="124"/>
      <c r="DE438" s="124"/>
      <c r="DF438" s="124"/>
      <c r="DG438" s="124"/>
      <c r="DH438" s="124"/>
      <c r="DI438" s="124"/>
      <c r="DJ438" s="124"/>
    </row>
    <row r="439" spans="2:101" s="124" customFormat="1" ht="28.5" customHeight="1">
      <c r="B439" s="118"/>
      <c r="C439" s="119" t="s">
        <v>259</v>
      </c>
      <c r="D439" s="120" t="s">
        <v>2</v>
      </c>
      <c r="E439" s="120" t="s">
        <v>3</v>
      </c>
      <c r="F439" s="120" t="s">
        <v>4</v>
      </c>
      <c r="G439" s="121" t="s">
        <v>5</v>
      </c>
      <c r="H439" s="122" t="s">
        <v>6</v>
      </c>
      <c r="I439" s="122" t="s">
        <v>7</v>
      </c>
      <c r="J439" s="122" t="s">
        <v>8</v>
      </c>
      <c r="K439" s="122" t="s">
        <v>9</v>
      </c>
      <c r="L439" s="123" t="s">
        <v>10</v>
      </c>
      <c r="M439" s="218" t="s">
        <v>11</v>
      </c>
      <c r="N439" s="210"/>
      <c r="O439" s="210"/>
      <c r="P439" s="210"/>
      <c r="Q439" s="210"/>
      <c r="R439" s="210"/>
      <c r="S439" s="210"/>
      <c r="T439" s="210"/>
      <c r="U439" s="210"/>
      <c r="V439" s="210"/>
      <c r="W439" s="210"/>
      <c r="X439" s="210"/>
      <c r="Y439" s="210"/>
      <c r="Z439" s="210"/>
      <c r="AA439" s="210"/>
      <c r="AB439" s="210"/>
      <c r="AC439" s="210"/>
      <c r="AD439" s="210"/>
      <c r="AE439" s="210"/>
      <c r="AF439" s="210"/>
      <c r="AG439" s="210"/>
      <c r="AH439" s="210"/>
      <c r="AI439" s="210"/>
      <c r="AJ439" s="210"/>
      <c r="AK439" s="210"/>
      <c r="AL439" s="210"/>
      <c r="AM439" s="210"/>
      <c r="AN439" s="210"/>
      <c r="AO439" s="210"/>
      <c r="AP439" s="210"/>
      <c r="AQ439" s="210"/>
      <c r="AR439" s="210"/>
      <c r="AS439" s="210"/>
      <c r="AT439" s="210"/>
      <c r="AU439" s="210"/>
      <c r="AV439" s="210"/>
      <c r="AW439" s="210"/>
      <c r="AX439" s="210"/>
      <c r="AY439" s="210"/>
      <c r="AZ439" s="210"/>
      <c r="BA439" s="210"/>
      <c r="BB439" s="210"/>
      <c r="BC439" s="210"/>
      <c r="BD439" s="210"/>
      <c r="BE439" s="210"/>
      <c r="BF439" s="210"/>
      <c r="BG439" s="210"/>
      <c r="BH439" s="210"/>
      <c r="BI439" s="210"/>
      <c r="BJ439" s="210"/>
      <c r="BK439" s="210"/>
      <c r="BL439" s="210"/>
      <c r="BM439" s="210"/>
      <c r="BN439" s="210"/>
      <c r="BO439" s="210"/>
      <c r="BP439" s="210"/>
      <c r="BQ439" s="210"/>
      <c r="BR439" s="210"/>
      <c r="BS439" s="210"/>
      <c r="BT439" s="210"/>
      <c r="BU439" s="210"/>
      <c r="BV439" s="210"/>
      <c r="BW439" s="210"/>
      <c r="BX439" s="210"/>
      <c r="BY439" s="210"/>
      <c r="BZ439" s="210"/>
      <c r="CA439" s="210"/>
      <c r="CB439" s="210"/>
      <c r="CC439" s="210"/>
      <c r="CD439" s="210"/>
      <c r="CE439" s="210"/>
      <c r="CF439" s="210"/>
      <c r="CG439" s="210"/>
      <c r="CH439" s="210"/>
      <c r="CI439" s="210"/>
      <c r="CJ439" s="210"/>
      <c r="CK439" s="210"/>
      <c r="CL439" s="210"/>
      <c r="CM439" s="210"/>
      <c r="CN439" s="210"/>
      <c r="CO439" s="210"/>
      <c r="CP439" s="210"/>
      <c r="CQ439" s="210"/>
      <c r="CR439" s="210"/>
      <c r="CS439" s="210"/>
      <c r="CT439" s="210"/>
      <c r="CU439" s="210"/>
      <c r="CV439" s="210"/>
      <c r="CW439" s="210"/>
    </row>
    <row r="440" spans="2:101" s="124" customFormat="1" ht="57.75" customHeight="1">
      <c r="B440" s="158"/>
      <c r="C440" s="154" t="s">
        <v>12</v>
      </c>
      <c r="D440" s="244" t="s">
        <v>13</v>
      </c>
      <c r="E440" s="154" t="s">
        <v>14</v>
      </c>
      <c r="F440" s="154" t="s">
        <v>15</v>
      </c>
      <c r="G440" s="155" t="s">
        <v>16</v>
      </c>
      <c r="H440" s="156" t="s">
        <v>17</v>
      </c>
      <c r="I440" s="156" t="s">
        <v>18</v>
      </c>
      <c r="J440" s="156" t="s">
        <v>19</v>
      </c>
      <c r="K440" s="156" t="s">
        <v>20</v>
      </c>
      <c r="L440" s="157" t="s">
        <v>21</v>
      </c>
      <c r="M440" s="223" t="s">
        <v>22</v>
      </c>
      <c r="N440" s="210"/>
      <c r="O440" s="210"/>
      <c r="P440" s="210"/>
      <c r="Q440" s="210"/>
      <c r="R440" s="210"/>
      <c r="S440" s="210"/>
      <c r="T440" s="210"/>
      <c r="U440" s="210"/>
      <c r="V440" s="210"/>
      <c r="W440" s="210"/>
      <c r="X440" s="210"/>
      <c r="Y440" s="210"/>
      <c r="Z440" s="210"/>
      <c r="AA440" s="210"/>
      <c r="AB440" s="210"/>
      <c r="AC440" s="210"/>
      <c r="AD440" s="210"/>
      <c r="AE440" s="210"/>
      <c r="AF440" s="210"/>
      <c r="AG440" s="210"/>
      <c r="AH440" s="210"/>
      <c r="AI440" s="210"/>
      <c r="AJ440" s="210"/>
      <c r="AK440" s="210"/>
      <c r="AL440" s="210"/>
      <c r="AM440" s="210"/>
      <c r="AN440" s="210"/>
      <c r="AO440" s="210"/>
      <c r="AP440" s="210"/>
      <c r="AQ440" s="210"/>
      <c r="AR440" s="210"/>
      <c r="AS440" s="210"/>
      <c r="AT440" s="210"/>
      <c r="AU440" s="210"/>
      <c r="AV440" s="210"/>
      <c r="AW440" s="210"/>
      <c r="AX440" s="210"/>
      <c r="AY440" s="210"/>
      <c r="AZ440" s="210"/>
      <c r="BA440" s="210"/>
      <c r="BB440" s="210"/>
      <c r="BC440" s="210"/>
      <c r="BD440" s="210"/>
      <c r="BE440" s="210"/>
      <c r="BF440" s="210"/>
      <c r="BG440" s="210"/>
      <c r="BH440" s="210"/>
      <c r="BI440" s="210"/>
      <c r="BJ440" s="210"/>
      <c r="BK440" s="210"/>
      <c r="BL440" s="210"/>
      <c r="BM440" s="210"/>
      <c r="BN440" s="210"/>
      <c r="BO440" s="210"/>
      <c r="BP440" s="210"/>
      <c r="BQ440" s="210"/>
      <c r="BR440" s="210"/>
      <c r="BS440" s="210"/>
      <c r="BT440" s="210"/>
      <c r="BU440" s="210"/>
      <c r="BV440" s="210"/>
      <c r="BW440" s="210"/>
      <c r="BX440" s="210"/>
      <c r="BY440" s="210"/>
      <c r="BZ440" s="210"/>
      <c r="CA440" s="210"/>
      <c r="CB440" s="210"/>
      <c r="CC440" s="210"/>
      <c r="CD440" s="210"/>
      <c r="CE440" s="210"/>
      <c r="CF440" s="210"/>
      <c r="CG440" s="210"/>
      <c r="CH440" s="210"/>
      <c r="CI440" s="210"/>
      <c r="CJ440" s="210"/>
      <c r="CK440" s="210"/>
      <c r="CL440" s="210"/>
      <c r="CM440" s="210"/>
      <c r="CN440" s="210"/>
      <c r="CO440" s="210"/>
      <c r="CP440" s="210"/>
      <c r="CQ440" s="210"/>
      <c r="CR440" s="210"/>
      <c r="CS440" s="210"/>
      <c r="CT440" s="210"/>
      <c r="CU440" s="210"/>
      <c r="CV440" s="210"/>
      <c r="CW440" s="210"/>
    </row>
    <row r="441" spans="2:13" ht="43.5" customHeight="1">
      <c r="B441" s="126">
        <v>1</v>
      </c>
      <c r="C441" s="159" t="s">
        <v>91</v>
      </c>
      <c r="D441" s="245"/>
      <c r="E441" s="116"/>
      <c r="F441" s="126" t="s">
        <v>75</v>
      </c>
      <c r="G441" s="127">
        <v>20</v>
      </c>
      <c r="H441" s="128"/>
      <c r="I441" s="128">
        <f>ROUND(G441*H441,2)</f>
        <v>0</v>
      </c>
      <c r="J441" s="116"/>
      <c r="K441" s="128">
        <f>ROUND(I441*J441,2)</f>
        <v>0</v>
      </c>
      <c r="L441" s="212">
        <f>ROUND(M441/G441,2)</f>
        <v>0</v>
      </c>
      <c r="M441" s="128">
        <f>ROUND(SUM(I441,K441),2)</f>
        <v>0</v>
      </c>
    </row>
    <row r="442" spans="2:13" ht="28.5" customHeight="1">
      <c r="B442" s="126"/>
      <c r="C442" s="160"/>
      <c r="D442" s="160"/>
      <c r="E442" s="160"/>
      <c r="F442" s="126"/>
      <c r="G442" s="129"/>
      <c r="H442" s="162" t="s">
        <v>31</v>
      </c>
      <c r="I442" s="128">
        <f>SUM(I441)</f>
        <v>0</v>
      </c>
      <c r="J442" s="128"/>
      <c r="K442" s="128"/>
      <c r="L442" s="212"/>
      <c r="M442" s="128"/>
    </row>
    <row r="443" spans="2:55" s="2" customFormat="1" ht="29.25" customHeight="1">
      <c r="B443" s="29"/>
      <c r="C443" s="31"/>
      <c r="D443" s="31"/>
      <c r="E443" s="31"/>
      <c r="F443" s="32"/>
      <c r="G443" s="32"/>
      <c r="H443" s="102"/>
      <c r="I443" s="33"/>
      <c r="J443" s="114" t="s">
        <v>32</v>
      </c>
      <c r="K443" s="33">
        <f>SUM(K442:K442)</f>
        <v>0</v>
      </c>
      <c r="L443" s="34"/>
      <c r="M443" s="128"/>
      <c r="P443" s="210"/>
      <c r="Q443" s="210"/>
      <c r="R443" s="210"/>
      <c r="S443" s="210"/>
      <c r="T443" s="210"/>
      <c r="U443" s="210"/>
      <c r="V443" s="210"/>
      <c r="W443" s="210"/>
      <c r="X443" s="210"/>
      <c r="Y443" s="210"/>
      <c r="Z443" s="210"/>
      <c r="AA443" s="210"/>
      <c r="AB443" s="210"/>
      <c r="AC443" s="210"/>
      <c r="AD443" s="210"/>
      <c r="AE443" s="210"/>
      <c r="AF443" s="210"/>
      <c r="AG443" s="210"/>
      <c r="AH443" s="210"/>
      <c r="AI443" s="210"/>
      <c r="AJ443" s="210"/>
      <c r="AK443" s="210"/>
      <c r="AL443" s="210"/>
      <c r="AM443" s="210"/>
      <c r="AN443" s="210"/>
      <c r="AO443" s="210"/>
      <c r="AP443" s="210"/>
      <c r="AQ443" s="210"/>
      <c r="AR443" s="210"/>
      <c r="AS443" s="210"/>
      <c r="AT443" s="210"/>
      <c r="AU443" s="210"/>
      <c r="AV443" s="210"/>
      <c r="AW443" s="210"/>
      <c r="AX443" s="210"/>
      <c r="AY443" s="210"/>
      <c r="AZ443" s="210"/>
      <c r="BA443" s="210"/>
      <c r="BB443" s="210"/>
      <c r="BC443" s="210"/>
    </row>
    <row r="444" spans="3:13" ht="38.25" customHeight="1">
      <c r="C444" s="20"/>
      <c r="D444" s="20"/>
      <c r="E444" s="20"/>
      <c r="F444" s="27"/>
      <c r="G444" s="27"/>
      <c r="H444" s="103"/>
      <c r="I444" s="23"/>
      <c r="J444" s="23"/>
      <c r="K444" s="23"/>
      <c r="L444" s="115" t="s">
        <v>33</v>
      </c>
      <c r="M444" s="128">
        <f>SUM(M441:M443)</f>
        <v>0</v>
      </c>
    </row>
    <row r="445" spans="2:13" ht="32.25" customHeight="1">
      <c r="B445" s="80"/>
      <c r="C445" s="148"/>
      <c r="D445" s="148"/>
      <c r="E445" s="148"/>
      <c r="F445" s="131"/>
      <c r="G445" s="131"/>
      <c r="H445" s="132"/>
      <c r="I445" s="161"/>
      <c r="J445" s="161"/>
      <c r="K445" s="161"/>
      <c r="L445" s="161"/>
      <c r="M445" s="128"/>
    </row>
    <row r="446" spans="1:114" s="5" customFormat="1" ht="23.25" customHeight="1">
      <c r="A446" s="1"/>
      <c r="B446" s="104"/>
      <c r="C446" s="105"/>
      <c r="D446" s="105"/>
      <c r="E446" s="105"/>
      <c r="F446" s="106"/>
      <c r="G446" s="106"/>
      <c r="H446" s="106"/>
      <c r="I446" s="107"/>
      <c r="J446" s="106"/>
      <c r="K446" s="106"/>
      <c r="L446" s="106"/>
      <c r="M446" s="163"/>
      <c r="N446" s="2"/>
      <c r="O446" s="2"/>
      <c r="P446" s="210"/>
      <c r="Q446" s="210"/>
      <c r="R446" s="210"/>
      <c r="S446" s="210"/>
      <c r="T446" s="210"/>
      <c r="U446" s="210"/>
      <c r="V446" s="210"/>
      <c r="W446" s="210"/>
      <c r="X446" s="210"/>
      <c r="Y446" s="210"/>
      <c r="Z446" s="210"/>
      <c r="AA446" s="210"/>
      <c r="AB446" s="210"/>
      <c r="AC446" s="210"/>
      <c r="AD446" s="210"/>
      <c r="AE446" s="210"/>
      <c r="AF446" s="210"/>
      <c r="AG446" s="210"/>
      <c r="AH446" s="210"/>
      <c r="AI446" s="210"/>
      <c r="AJ446" s="210"/>
      <c r="AK446" s="210"/>
      <c r="AL446" s="210"/>
      <c r="AM446" s="210"/>
      <c r="AN446" s="210"/>
      <c r="AO446" s="210"/>
      <c r="AP446" s="210"/>
      <c r="AQ446" s="210"/>
      <c r="AR446" s="210"/>
      <c r="AS446" s="210"/>
      <c r="AT446" s="210"/>
      <c r="AU446" s="210"/>
      <c r="AV446" s="210"/>
      <c r="AW446" s="210"/>
      <c r="AX446" s="210"/>
      <c r="AY446" s="210"/>
      <c r="AZ446" s="210"/>
      <c r="BA446" s="210"/>
      <c r="BB446" s="210"/>
      <c r="BC446" s="210"/>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1"/>
      <c r="CY446" s="1"/>
      <c r="CZ446" s="1"/>
      <c r="DA446" s="1"/>
      <c r="DB446" s="1"/>
      <c r="DC446" s="1"/>
      <c r="DD446" s="1"/>
      <c r="DE446" s="1"/>
      <c r="DF446" s="1"/>
      <c r="DG446" s="1"/>
      <c r="DH446" s="1"/>
      <c r="DI446" s="1"/>
      <c r="DJ446" s="1"/>
    </row>
    <row r="447" spans="2:101" s="124" customFormat="1" ht="28.5" customHeight="1">
      <c r="B447" s="174"/>
      <c r="C447" s="175" t="s">
        <v>260</v>
      </c>
      <c r="D447" s="176" t="s">
        <v>2</v>
      </c>
      <c r="E447" s="176" t="s">
        <v>3</v>
      </c>
      <c r="F447" s="176" t="s">
        <v>4</v>
      </c>
      <c r="G447" s="174" t="s">
        <v>5</v>
      </c>
      <c r="H447" s="176" t="s">
        <v>6</v>
      </c>
      <c r="I447" s="176" t="s">
        <v>7</v>
      </c>
      <c r="J447" s="176" t="s">
        <v>8</v>
      </c>
      <c r="K447" s="176" t="s">
        <v>9</v>
      </c>
      <c r="L447" s="177" t="s">
        <v>10</v>
      </c>
      <c r="M447" s="226" t="s">
        <v>11</v>
      </c>
      <c r="N447" s="210"/>
      <c r="O447" s="210"/>
      <c r="P447" s="210"/>
      <c r="Q447" s="210"/>
      <c r="R447" s="210"/>
      <c r="S447" s="210"/>
      <c r="T447" s="210"/>
      <c r="U447" s="210"/>
      <c r="V447" s="210"/>
      <c r="W447" s="210"/>
      <c r="X447" s="210"/>
      <c r="Y447" s="210"/>
      <c r="Z447" s="210"/>
      <c r="AA447" s="210"/>
      <c r="AB447" s="210"/>
      <c r="AC447" s="210"/>
      <c r="AD447" s="210"/>
      <c r="AE447" s="210"/>
      <c r="AF447" s="210"/>
      <c r="AG447" s="210"/>
      <c r="AH447" s="210"/>
      <c r="AI447" s="210"/>
      <c r="AJ447" s="210"/>
      <c r="AK447" s="210"/>
      <c r="AL447" s="210"/>
      <c r="AM447" s="210"/>
      <c r="AN447" s="210"/>
      <c r="AO447" s="210"/>
      <c r="AP447" s="210"/>
      <c r="AQ447" s="210"/>
      <c r="AR447" s="210"/>
      <c r="AS447" s="210"/>
      <c r="AT447" s="210"/>
      <c r="AU447" s="210"/>
      <c r="AV447" s="210"/>
      <c r="AW447" s="210"/>
      <c r="AX447" s="210"/>
      <c r="AY447" s="210"/>
      <c r="AZ447" s="210"/>
      <c r="BA447" s="210"/>
      <c r="BB447" s="210"/>
      <c r="BC447" s="210"/>
      <c r="BD447" s="210"/>
      <c r="BE447" s="210"/>
      <c r="BF447" s="210"/>
      <c r="BG447" s="210"/>
      <c r="BH447" s="210"/>
      <c r="BI447" s="210"/>
      <c r="BJ447" s="210"/>
      <c r="BK447" s="210"/>
      <c r="BL447" s="210"/>
      <c r="BM447" s="210"/>
      <c r="BN447" s="210"/>
      <c r="BO447" s="210"/>
      <c r="BP447" s="210"/>
      <c r="BQ447" s="210"/>
      <c r="BR447" s="210"/>
      <c r="BS447" s="210"/>
      <c r="BT447" s="210"/>
      <c r="BU447" s="210"/>
      <c r="BV447" s="210"/>
      <c r="BW447" s="210"/>
      <c r="BX447" s="210"/>
      <c r="BY447" s="210"/>
      <c r="BZ447" s="210"/>
      <c r="CA447" s="210"/>
      <c r="CB447" s="210"/>
      <c r="CC447" s="210"/>
      <c r="CD447" s="210"/>
      <c r="CE447" s="210"/>
      <c r="CF447" s="210"/>
      <c r="CG447" s="210"/>
      <c r="CH447" s="210"/>
      <c r="CI447" s="210"/>
      <c r="CJ447" s="210"/>
      <c r="CK447" s="210"/>
      <c r="CL447" s="210"/>
      <c r="CM447" s="210"/>
      <c r="CN447" s="210"/>
      <c r="CO447" s="210"/>
      <c r="CP447" s="210"/>
      <c r="CQ447" s="210"/>
      <c r="CR447" s="210"/>
      <c r="CS447" s="210"/>
      <c r="CT447" s="210"/>
      <c r="CU447" s="210"/>
      <c r="CV447" s="210"/>
      <c r="CW447" s="210"/>
    </row>
    <row r="448" spans="2:101" s="124" customFormat="1" ht="54" customHeight="1">
      <c r="B448" s="174"/>
      <c r="C448" s="178" t="s">
        <v>12</v>
      </c>
      <c r="D448" s="246" t="s">
        <v>13</v>
      </c>
      <c r="E448" s="178" t="s">
        <v>14</v>
      </c>
      <c r="F448" s="178" t="s">
        <v>15</v>
      </c>
      <c r="G448" s="179" t="s">
        <v>16</v>
      </c>
      <c r="H448" s="180" t="s">
        <v>17</v>
      </c>
      <c r="I448" s="180" t="s">
        <v>18</v>
      </c>
      <c r="J448" s="180" t="s">
        <v>19</v>
      </c>
      <c r="K448" s="180" t="s">
        <v>20</v>
      </c>
      <c r="L448" s="181" t="s">
        <v>21</v>
      </c>
      <c r="M448" s="226" t="s">
        <v>22</v>
      </c>
      <c r="N448" s="210"/>
      <c r="O448" s="210"/>
      <c r="P448" s="210"/>
      <c r="Q448" s="210"/>
      <c r="R448" s="210"/>
      <c r="S448" s="210"/>
      <c r="T448" s="210"/>
      <c r="U448" s="210"/>
      <c r="V448" s="210"/>
      <c r="W448" s="210"/>
      <c r="X448" s="210"/>
      <c r="Y448" s="210"/>
      <c r="Z448" s="210"/>
      <c r="AA448" s="210"/>
      <c r="AB448" s="210"/>
      <c r="AC448" s="210"/>
      <c r="AD448" s="210"/>
      <c r="AE448" s="210"/>
      <c r="AF448" s="210"/>
      <c r="AG448" s="210"/>
      <c r="AH448" s="210"/>
      <c r="AI448" s="210"/>
      <c r="AJ448" s="210"/>
      <c r="AK448" s="210"/>
      <c r="AL448" s="210"/>
      <c r="AM448" s="210"/>
      <c r="AN448" s="210"/>
      <c r="AO448" s="210"/>
      <c r="AP448" s="210"/>
      <c r="AQ448" s="210"/>
      <c r="AR448" s="210"/>
      <c r="AS448" s="210"/>
      <c r="AT448" s="210"/>
      <c r="AU448" s="210"/>
      <c r="AV448" s="210"/>
      <c r="AW448" s="210"/>
      <c r="AX448" s="210"/>
      <c r="AY448" s="210"/>
      <c r="AZ448" s="210"/>
      <c r="BA448" s="210"/>
      <c r="BB448" s="210"/>
      <c r="BC448" s="210"/>
      <c r="BD448" s="210"/>
      <c r="BE448" s="210"/>
      <c r="BF448" s="210"/>
      <c r="BG448" s="210"/>
      <c r="BH448" s="210"/>
      <c r="BI448" s="210"/>
      <c r="BJ448" s="210"/>
      <c r="BK448" s="210"/>
      <c r="BL448" s="210"/>
      <c r="BM448" s="210"/>
      <c r="BN448" s="210"/>
      <c r="BO448" s="210"/>
      <c r="BP448" s="210"/>
      <c r="BQ448" s="210"/>
      <c r="BR448" s="210"/>
      <c r="BS448" s="210"/>
      <c r="BT448" s="210"/>
      <c r="BU448" s="210"/>
      <c r="BV448" s="210"/>
      <c r="BW448" s="210"/>
      <c r="BX448" s="210"/>
      <c r="BY448" s="210"/>
      <c r="BZ448" s="210"/>
      <c r="CA448" s="210"/>
      <c r="CB448" s="210"/>
      <c r="CC448" s="210"/>
      <c r="CD448" s="210"/>
      <c r="CE448" s="210"/>
      <c r="CF448" s="210"/>
      <c r="CG448" s="210"/>
      <c r="CH448" s="210"/>
      <c r="CI448" s="210"/>
      <c r="CJ448" s="210"/>
      <c r="CK448" s="210"/>
      <c r="CL448" s="210"/>
      <c r="CM448" s="210"/>
      <c r="CN448" s="210"/>
      <c r="CO448" s="210"/>
      <c r="CP448" s="210"/>
      <c r="CQ448" s="210"/>
      <c r="CR448" s="210"/>
      <c r="CS448" s="210"/>
      <c r="CT448" s="210"/>
      <c r="CU448" s="210"/>
      <c r="CV448" s="210"/>
      <c r="CW448" s="210"/>
    </row>
    <row r="449" spans="2:101" s="124" customFormat="1" ht="104.25" customHeight="1">
      <c r="B449" s="174" t="s">
        <v>23</v>
      </c>
      <c r="C449" s="188" t="s">
        <v>156</v>
      </c>
      <c r="D449" s="247"/>
      <c r="E449" s="247"/>
      <c r="F449" s="174" t="s">
        <v>30</v>
      </c>
      <c r="G449" s="174">
        <v>6000</v>
      </c>
      <c r="H449" s="189"/>
      <c r="I449" s="182">
        <f>ROUND(G449*H449,2)</f>
        <v>0</v>
      </c>
      <c r="J449" s="174"/>
      <c r="K449" s="182">
        <f>ROUND(I449*J449,2)</f>
        <v>0</v>
      </c>
      <c r="L449" s="183">
        <f>ROUND(M449/G449,2)</f>
        <v>0</v>
      </c>
      <c r="M449" s="203">
        <f>ROUND(SUM(I449,K449),2)</f>
        <v>0</v>
      </c>
      <c r="N449" s="210"/>
      <c r="O449" s="210"/>
      <c r="P449" s="210"/>
      <c r="Q449" s="210"/>
      <c r="R449" s="210"/>
      <c r="S449" s="210"/>
      <c r="T449" s="210"/>
      <c r="U449" s="210"/>
      <c r="V449" s="210"/>
      <c r="W449" s="210"/>
      <c r="X449" s="210"/>
      <c r="Y449" s="210"/>
      <c r="Z449" s="210"/>
      <c r="AA449" s="210"/>
      <c r="AB449" s="210"/>
      <c r="AC449" s="210"/>
      <c r="AD449" s="210"/>
      <c r="AE449" s="210"/>
      <c r="AF449" s="210"/>
      <c r="AG449" s="210"/>
      <c r="AH449" s="210"/>
      <c r="AI449" s="210"/>
      <c r="AJ449" s="210"/>
      <c r="AK449" s="210"/>
      <c r="AL449" s="210"/>
      <c r="AM449" s="210"/>
      <c r="AN449" s="210"/>
      <c r="AO449" s="210"/>
      <c r="AP449" s="210"/>
      <c r="AQ449" s="210"/>
      <c r="AR449" s="210"/>
      <c r="AS449" s="210"/>
      <c r="AT449" s="210"/>
      <c r="AU449" s="210"/>
      <c r="AV449" s="210"/>
      <c r="AW449" s="210"/>
      <c r="AX449" s="210"/>
      <c r="AY449" s="210"/>
      <c r="AZ449" s="210"/>
      <c r="BA449" s="210"/>
      <c r="BB449" s="210"/>
      <c r="BC449" s="210"/>
      <c r="BD449" s="210"/>
      <c r="BE449" s="210"/>
      <c r="BF449" s="210"/>
      <c r="BG449" s="210"/>
      <c r="BH449" s="210"/>
      <c r="BI449" s="210"/>
      <c r="BJ449" s="210"/>
      <c r="BK449" s="210"/>
      <c r="BL449" s="210"/>
      <c r="BM449" s="210"/>
      <c r="BN449" s="210"/>
      <c r="BO449" s="210"/>
      <c r="BP449" s="210"/>
      <c r="BQ449" s="210"/>
      <c r="BR449" s="210"/>
      <c r="BS449" s="210"/>
      <c r="BT449" s="210"/>
      <c r="BU449" s="210"/>
      <c r="BV449" s="210"/>
      <c r="BW449" s="210"/>
      <c r="BX449" s="210"/>
      <c r="BY449" s="210"/>
      <c r="BZ449" s="210"/>
      <c r="CA449" s="210"/>
      <c r="CB449" s="210"/>
      <c r="CC449" s="210"/>
      <c r="CD449" s="210"/>
      <c r="CE449" s="210"/>
      <c r="CF449" s="210"/>
      <c r="CG449" s="210"/>
      <c r="CH449" s="210"/>
      <c r="CI449" s="210"/>
      <c r="CJ449" s="210"/>
      <c r="CK449" s="210"/>
      <c r="CL449" s="210"/>
      <c r="CM449" s="210"/>
      <c r="CN449" s="210"/>
      <c r="CO449" s="210"/>
      <c r="CP449" s="210"/>
      <c r="CQ449" s="210"/>
      <c r="CR449" s="210"/>
      <c r="CS449" s="210"/>
      <c r="CT449" s="210"/>
      <c r="CU449" s="210"/>
      <c r="CV449" s="210"/>
      <c r="CW449" s="210"/>
    </row>
    <row r="450" spans="2:101" s="124" customFormat="1" ht="58.5" customHeight="1">
      <c r="B450" s="174"/>
      <c r="C450" s="190" t="s">
        <v>157</v>
      </c>
      <c r="D450" s="248"/>
      <c r="E450" s="248"/>
      <c r="F450" s="174"/>
      <c r="G450" s="174"/>
      <c r="H450" s="174"/>
      <c r="I450" s="182"/>
      <c r="J450" s="174"/>
      <c r="K450" s="182"/>
      <c r="L450" s="183"/>
      <c r="M450" s="203"/>
      <c r="N450" s="210"/>
      <c r="O450" s="210"/>
      <c r="P450" s="210"/>
      <c r="Q450" s="210"/>
      <c r="R450" s="210"/>
      <c r="S450" s="210"/>
      <c r="T450" s="210"/>
      <c r="U450" s="210"/>
      <c r="V450" s="210"/>
      <c r="W450" s="210"/>
      <c r="X450" s="210"/>
      <c r="Y450" s="210"/>
      <c r="Z450" s="210"/>
      <c r="AA450" s="210"/>
      <c r="AB450" s="210"/>
      <c r="AC450" s="210"/>
      <c r="AD450" s="210"/>
      <c r="AE450" s="210"/>
      <c r="AF450" s="210"/>
      <c r="AG450" s="210"/>
      <c r="AH450" s="210"/>
      <c r="AI450" s="210"/>
      <c r="AJ450" s="210"/>
      <c r="AK450" s="210"/>
      <c r="AL450" s="210"/>
      <c r="AM450" s="210"/>
      <c r="AN450" s="210"/>
      <c r="AO450" s="210"/>
      <c r="AP450" s="210"/>
      <c r="AQ450" s="210"/>
      <c r="AR450" s="210"/>
      <c r="AS450" s="210"/>
      <c r="AT450" s="210"/>
      <c r="AU450" s="210"/>
      <c r="AV450" s="210"/>
      <c r="AW450" s="210"/>
      <c r="AX450" s="210"/>
      <c r="AY450" s="210"/>
      <c r="AZ450" s="210"/>
      <c r="BA450" s="210"/>
      <c r="BB450" s="210"/>
      <c r="BC450" s="210"/>
      <c r="BD450" s="210"/>
      <c r="BE450" s="210"/>
      <c r="BF450" s="210"/>
      <c r="BG450" s="210"/>
      <c r="BH450" s="210"/>
      <c r="BI450" s="210"/>
      <c r="BJ450" s="210"/>
      <c r="BK450" s="210"/>
      <c r="BL450" s="210"/>
      <c r="BM450" s="210"/>
      <c r="BN450" s="210"/>
      <c r="BO450" s="210"/>
      <c r="BP450" s="210"/>
      <c r="BQ450" s="210"/>
      <c r="BR450" s="210"/>
      <c r="BS450" s="210"/>
      <c r="BT450" s="210"/>
      <c r="BU450" s="210"/>
      <c r="BV450" s="210"/>
      <c r="BW450" s="210"/>
      <c r="BX450" s="210"/>
      <c r="BY450" s="210"/>
      <c r="BZ450" s="210"/>
      <c r="CA450" s="210"/>
      <c r="CB450" s="210"/>
      <c r="CC450" s="210"/>
      <c r="CD450" s="210"/>
      <c r="CE450" s="210"/>
      <c r="CF450" s="210"/>
      <c r="CG450" s="210"/>
      <c r="CH450" s="210"/>
      <c r="CI450" s="210"/>
      <c r="CJ450" s="210"/>
      <c r="CK450" s="210"/>
      <c r="CL450" s="210"/>
      <c r="CM450" s="210"/>
      <c r="CN450" s="210"/>
      <c r="CO450" s="210"/>
      <c r="CP450" s="210"/>
      <c r="CQ450" s="210"/>
      <c r="CR450" s="210"/>
      <c r="CS450" s="210"/>
      <c r="CT450" s="210"/>
      <c r="CU450" s="210"/>
      <c r="CV450" s="210"/>
      <c r="CW450" s="210"/>
    </row>
    <row r="451" spans="2:101" s="124" customFormat="1" ht="28.5" customHeight="1">
      <c r="B451" s="174"/>
      <c r="C451" s="184"/>
      <c r="D451" s="249"/>
      <c r="E451" s="249"/>
      <c r="F451" s="185"/>
      <c r="G451" s="185"/>
      <c r="H451" s="204" t="s">
        <v>31</v>
      </c>
      <c r="I451" s="182">
        <f>SUM(I449:I450)</f>
        <v>0</v>
      </c>
      <c r="J451" s="182"/>
      <c r="K451" s="182"/>
      <c r="L451" s="183"/>
      <c r="M451" s="203"/>
      <c r="N451" s="210"/>
      <c r="O451" s="210"/>
      <c r="P451" s="210"/>
      <c r="Q451" s="210"/>
      <c r="R451" s="210"/>
      <c r="S451" s="210"/>
      <c r="T451" s="210"/>
      <c r="U451" s="210"/>
      <c r="V451" s="210"/>
      <c r="W451" s="210"/>
      <c r="X451" s="210"/>
      <c r="Y451" s="210"/>
      <c r="Z451" s="210"/>
      <c r="AA451" s="210"/>
      <c r="AB451" s="210"/>
      <c r="AC451" s="210"/>
      <c r="AD451" s="210"/>
      <c r="AE451" s="210"/>
      <c r="AF451" s="210"/>
      <c r="AG451" s="210"/>
      <c r="AH451" s="210"/>
      <c r="AI451" s="210"/>
      <c r="AJ451" s="210"/>
      <c r="AK451" s="210"/>
      <c r="AL451" s="210"/>
      <c r="AM451" s="210"/>
      <c r="AN451" s="210"/>
      <c r="AO451" s="210"/>
      <c r="AP451" s="210"/>
      <c r="AQ451" s="210"/>
      <c r="AR451" s="210"/>
      <c r="AS451" s="210"/>
      <c r="AT451" s="210"/>
      <c r="AU451" s="210"/>
      <c r="AV451" s="210"/>
      <c r="AW451" s="210"/>
      <c r="AX451" s="210"/>
      <c r="AY451" s="210"/>
      <c r="AZ451" s="210"/>
      <c r="BA451" s="210"/>
      <c r="BB451" s="210"/>
      <c r="BC451" s="210"/>
      <c r="BD451" s="210"/>
      <c r="BE451" s="210"/>
      <c r="BF451" s="210"/>
      <c r="BG451" s="210"/>
      <c r="BH451" s="210"/>
      <c r="BI451" s="210"/>
      <c r="BJ451" s="210"/>
      <c r="BK451" s="210"/>
      <c r="BL451" s="210"/>
      <c r="BM451" s="210"/>
      <c r="BN451" s="210"/>
      <c r="BO451" s="210"/>
      <c r="BP451" s="210"/>
      <c r="BQ451" s="210"/>
      <c r="BR451" s="210"/>
      <c r="BS451" s="210"/>
      <c r="BT451" s="210"/>
      <c r="BU451" s="210"/>
      <c r="BV451" s="210"/>
      <c r="BW451" s="210"/>
      <c r="BX451" s="210"/>
      <c r="BY451" s="210"/>
      <c r="BZ451" s="210"/>
      <c r="CA451" s="210"/>
      <c r="CB451" s="210"/>
      <c r="CC451" s="210"/>
      <c r="CD451" s="210"/>
      <c r="CE451" s="210"/>
      <c r="CF451" s="210"/>
      <c r="CG451" s="210"/>
      <c r="CH451" s="210"/>
      <c r="CI451" s="210"/>
      <c r="CJ451" s="210"/>
      <c r="CK451" s="210"/>
      <c r="CL451" s="210"/>
      <c r="CM451" s="210"/>
      <c r="CN451" s="210"/>
      <c r="CO451" s="210"/>
      <c r="CP451" s="210"/>
      <c r="CQ451" s="210"/>
      <c r="CR451" s="210"/>
      <c r="CS451" s="210"/>
      <c r="CT451" s="210"/>
      <c r="CU451" s="210"/>
      <c r="CV451" s="210"/>
      <c r="CW451" s="210"/>
    </row>
    <row r="452" spans="2:101" s="124" customFormat="1" ht="28.5" customHeight="1">
      <c r="B452" s="174"/>
      <c r="C452" s="184"/>
      <c r="D452" s="249"/>
      <c r="E452" s="249"/>
      <c r="F452" s="185"/>
      <c r="G452" s="185"/>
      <c r="H452" s="186"/>
      <c r="I452" s="182"/>
      <c r="J452" s="204" t="s">
        <v>32</v>
      </c>
      <c r="K452" s="182">
        <f>SUM(K449:K451)</f>
        <v>0</v>
      </c>
      <c r="L452" s="183"/>
      <c r="M452" s="203"/>
      <c r="N452" s="210"/>
      <c r="O452" s="210"/>
      <c r="P452" s="210"/>
      <c r="Q452" s="210"/>
      <c r="R452" s="210"/>
      <c r="S452" s="210"/>
      <c r="T452" s="210"/>
      <c r="U452" s="210"/>
      <c r="V452" s="210"/>
      <c r="W452" s="210"/>
      <c r="X452" s="210"/>
      <c r="Y452" s="210"/>
      <c r="Z452" s="210"/>
      <c r="AA452" s="210"/>
      <c r="AB452" s="210"/>
      <c r="AC452" s="210"/>
      <c r="AD452" s="210"/>
      <c r="AE452" s="210"/>
      <c r="AF452" s="210"/>
      <c r="AG452" s="210"/>
      <c r="AH452" s="210"/>
      <c r="AI452" s="210"/>
      <c r="AJ452" s="210"/>
      <c r="AK452" s="210"/>
      <c r="AL452" s="210"/>
      <c r="AM452" s="210"/>
      <c r="AN452" s="210"/>
      <c r="AO452" s="210"/>
      <c r="AP452" s="210"/>
      <c r="AQ452" s="210"/>
      <c r="AR452" s="210"/>
      <c r="AS452" s="210"/>
      <c r="AT452" s="210"/>
      <c r="AU452" s="210"/>
      <c r="AV452" s="210"/>
      <c r="AW452" s="210"/>
      <c r="AX452" s="210"/>
      <c r="AY452" s="210"/>
      <c r="AZ452" s="210"/>
      <c r="BA452" s="210"/>
      <c r="BB452" s="210"/>
      <c r="BC452" s="210"/>
      <c r="BD452" s="210"/>
      <c r="BE452" s="210"/>
      <c r="BF452" s="210"/>
      <c r="BG452" s="210"/>
      <c r="BH452" s="210"/>
      <c r="BI452" s="210"/>
      <c r="BJ452" s="210"/>
      <c r="BK452" s="210"/>
      <c r="BL452" s="210"/>
      <c r="BM452" s="210"/>
      <c r="BN452" s="210"/>
      <c r="BO452" s="210"/>
      <c r="BP452" s="210"/>
      <c r="BQ452" s="210"/>
      <c r="BR452" s="210"/>
      <c r="BS452" s="210"/>
      <c r="BT452" s="210"/>
      <c r="BU452" s="210"/>
      <c r="BV452" s="210"/>
      <c r="BW452" s="210"/>
      <c r="BX452" s="210"/>
      <c r="BY452" s="210"/>
      <c r="BZ452" s="210"/>
      <c r="CA452" s="210"/>
      <c r="CB452" s="210"/>
      <c r="CC452" s="210"/>
      <c r="CD452" s="210"/>
      <c r="CE452" s="210"/>
      <c r="CF452" s="210"/>
      <c r="CG452" s="210"/>
      <c r="CH452" s="210"/>
      <c r="CI452" s="210"/>
      <c r="CJ452" s="210"/>
      <c r="CK452" s="210"/>
      <c r="CL452" s="210"/>
      <c r="CM452" s="210"/>
      <c r="CN452" s="210"/>
      <c r="CO452" s="210"/>
      <c r="CP452" s="210"/>
      <c r="CQ452" s="210"/>
      <c r="CR452" s="210"/>
      <c r="CS452" s="210"/>
      <c r="CT452" s="210"/>
      <c r="CU452" s="210"/>
      <c r="CV452" s="210"/>
      <c r="CW452" s="210"/>
    </row>
    <row r="453" spans="2:101" s="124" customFormat="1" ht="28.5" customHeight="1">
      <c r="B453" s="194"/>
      <c r="C453" s="195"/>
      <c r="D453" s="250"/>
      <c r="E453" s="250"/>
      <c r="F453" s="196"/>
      <c r="G453" s="196"/>
      <c r="H453" s="197"/>
      <c r="I453" s="198"/>
      <c r="J453" s="198"/>
      <c r="K453" s="198"/>
      <c r="L453" s="205" t="s">
        <v>33</v>
      </c>
      <c r="M453" s="203">
        <f>SUM(M449:M452)</f>
        <v>0</v>
      </c>
      <c r="N453" s="210"/>
      <c r="O453" s="210"/>
      <c r="P453" s="210"/>
      <c r="Q453" s="210"/>
      <c r="R453" s="210"/>
      <c r="S453" s="210"/>
      <c r="T453" s="210"/>
      <c r="U453" s="210"/>
      <c r="V453" s="210"/>
      <c r="W453" s="210"/>
      <c r="X453" s="210"/>
      <c r="Y453" s="210"/>
      <c r="Z453" s="210"/>
      <c r="AA453" s="210"/>
      <c r="AB453" s="210"/>
      <c r="AC453" s="210"/>
      <c r="AD453" s="210"/>
      <c r="AE453" s="210"/>
      <c r="AF453" s="210"/>
      <c r="AG453" s="210"/>
      <c r="AH453" s="210"/>
      <c r="AI453" s="210"/>
      <c r="AJ453" s="210"/>
      <c r="AK453" s="210"/>
      <c r="AL453" s="210"/>
      <c r="AM453" s="210"/>
      <c r="AN453" s="210"/>
      <c r="AO453" s="210"/>
      <c r="AP453" s="210"/>
      <c r="AQ453" s="210"/>
      <c r="AR453" s="210"/>
      <c r="AS453" s="210"/>
      <c r="AT453" s="210"/>
      <c r="AU453" s="210"/>
      <c r="AV453" s="210"/>
      <c r="AW453" s="210"/>
      <c r="AX453" s="210"/>
      <c r="AY453" s="210"/>
      <c r="AZ453" s="210"/>
      <c r="BA453" s="210"/>
      <c r="BB453" s="210"/>
      <c r="BC453" s="210"/>
      <c r="BD453" s="210"/>
      <c r="BE453" s="210"/>
      <c r="BF453" s="210"/>
      <c r="BG453" s="210"/>
      <c r="BH453" s="210"/>
      <c r="BI453" s="210"/>
      <c r="BJ453" s="210"/>
      <c r="BK453" s="210"/>
      <c r="BL453" s="210"/>
      <c r="BM453" s="210"/>
      <c r="BN453" s="210"/>
      <c r="BO453" s="210"/>
      <c r="BP453" s="210"/>
      <c r="BQ453" s="210"/>
      <c r="BR453" s="210"/>
      <c r="BS453" s="210"/>
      <c r="BT453" s="210"/>
      <c r="BU453" s="210"/>
      <c r="BV453" s="210"/>
      <c r="BW453" s="210"/>
      <c r="BX453" s="210"/>
      <c r="BY453" s="210"/>
      <c r="BZ453" s="210"/>
      <c r="CA453" s="210"/>
      <c r="CB453" s="210"/>
      <c r="CC453" s="210"/>
      <c r="CD453" s="210"/>
      <c r="CE453" s="210"/>
      <c r="CF453" s="210"/>
      <c r="CG453" s="210"/>
      <c r="CH453" s="210"/>
      <c r="CI453" s="210"/>
      <c r="CJ453" s="210"/>
      <c r="CK453" s="210"/>
      <c r="CL453" s="210"/>
      <c r="CM453" s="210"/>
      <c r="CN453" s="210"/>
      <c r="CO453" s="210"/>
      <c r="CP453" s="210"/>
      <c r="CQ453" s="210"/>
      <c r="CR453" s="210"/>
      <c r="CS453" s="210"/>
      <c r="CT453" s="210"/>
      <c r="CU453" s="210"/>
      <c r="CV453" s="210"/>
      <c r="CW453" s="210"/>
    </row>
    <row r="454" spans="2:101" s="124" customFormat="1" ht="28.5" customHeight="1">
      <c r="B454" s="199"/>
      <c r="C454" s="200"/>
      <c r="D454" s="200"/>
      <c r="E454" s="200"/>
      <c r="F454" s="201"/>
      <c r="G454" s="201"/>
      <c r="H454" s="202"/>
      <c r="I454" s="203"/>
      <c r="J454" s="203"/>
      <c r="K454" s="203"/>
      <c r="L454" s="214"/>
      <c r="M454" s="203"/>
      <c r="N454" s="210"/>
      <c r="O454" s="210"/>
      <c r="P454" s="210"/>
      <c r="Q454" s="210"/>
      <c r="R454" s="210"/>
      <c r="S454" s="210"/>
      <c r="T454" s="210"/>
      <c r="U454" s="210"/>
      <c r="V454" s="210"/>
      <c r="W454" s="210"/>
      <c r="X454" s="210"/>
      <c r="Y454" s="210"/>
      <c r="Z454" s="210"/>
      <c r="AA454" s="210"/>
      <c r="AB454" s="210"/>
      <c r="AC454" s="210"/>
      <c r="AD454" s="210"/>
      <c r="AE454" s="210"/>
      <c r="AF454" s="210"/>
      <c r="AG454" s="210"/>
      <c r="AH454" s="210"/>
      <c r="AI454" s="210"/>
      <c r="AJ454" s="210"/>
      <c r="AK454" s="210"/>
      <c r="AL454" s="210"/>
      <c r="AM454" s="210"/>
      <c r="AN454" s="210"/>
      <c r="AO454" s="210"/>
      <c r="AP454" s="210"/>
      <c r="AQ454" s="210"/>
      <c r="AR454" s="210"/>
      <c r="AS454" s="210"/>
      <c r="AT454" s="210"/>
      <c r="AU454" s="210"/>
      <c r="AV454" s="210"/>
      <c r="AW454" s="210"/>
      <c r="AX454" s="210"/>
      <c r="AY454" s="210"/>
      <c r="AZ454" s="210"/>
      <c r="BA454" s="210"/>
      <c r="BB454" s="210"/>
      <c r="BC454" s="210"/>
      <c r="BD454" s="210"/>
      <c r="BE454" s="210"/>
      <c r="BF454" s="210"/>
      <c r="BG454" s="210"/>
      <c r="BH454" s="210"/>
      <c r="BI454" s="210"/>
      <c r="BJ454" s="210"/>
      <c r="BK454" s="210"/>
      <c r="BL454" s="210"/>
      <c r="BM454" s="210"/>
      <c r="BN454" s="210"/>
      <c r="BO454" s="210"/>
      <c r="BP454" s="210"/>
      <c r="BQ454" s="210"/>
      <c r="BR454" s="210"/>
      <c r="BS454" s="210"/>
      <c r="BT454" s="210"/>
      <c r="BU454" s="210"/>
      <c r="BV454" s="210"/>
      <c r="BW454" s="210"/>
      <c r="BX454" s="210"/>
      <c r="BY454" s="210"/>
      <c r="BZ454" s="210"/>
      <c r="CA454" s="210"/>
      <c r="CB454" s="210"/>
      <c r="CC454" s="210"/>
      <c r="CD454" s="210"/>
      <c r="CE454" s="210"/>
      <c r="CF454" s="210"/>
      <c r="CG454" s="210"/>
      <c r="CH454" s="210"/>
      <c r="CI454" s="210"/>
      <c r="CJ454" s="210"/>
      <c r="CK454" s="210"/>
      <c r="CL454" s="210"/>
      <c r="CM454" s="210"/>
      <c r="CN454" s="210"/>
      <c r="CO454" s="210"/>
      <c r="CP454" s="210"/>
      <c r="CQ454" s="210"/>
      <c r="CR454" s="210"/>
      <c r="CS454" s="210"/>
      <c r="CT454" s="210"/>
      <c r="CU454" s="210"/>
      <c r="CV454" s="210"/>
      <c r="CW454" s="210"/>
    </row>
    <row r="455" spans="1:114" s="5" customFormat="1" ht="20.25" customHeight="1">
      <c r="A455" s="1"/>
      <c r="B455" s="104"/>
      <c r="C455" s="105"/>
      <c r="D455" s="105"/>
      <c r="E455" s="105"/>
      <c r="F455" s="106"/>
      <c r="G455" s="106"/>
      <c r="H455" s="106"/>
      <c r="I455" s="107"/>
      <c r="J455" s="106"/>
      <c r="K455" s="106"/>
      <c r="L455" s="106"/>
      <c r="M455" s="163"/>
      <c r="N455" s="2"/>
      <c r="O455" s="2"/>
      <c r="P455" s="210"/>
      <c r="Q455" s="210"/>
      <c r="R455" s="210"/>
      <c r="S455" s="210"/>
      <c r="T455" s="210"/>
      <c r="U455" s="210"/>
      <c r="V455" s="210"/>
      <c r="W455" s="210"/>
      <c r="X455" s="210"/>
      <c r="Y455" s="210"/>
      <c r="Z455" s="210"/>
      <c r="AA455" s="210"/>
      <c r="AB455" s="210"/>
      <c r="AC455" s="210"/>
      <c r="AD455" s="210"/>
      <c r="AE455" s="210"/>
      <c r="AF455" s="210"/>
      <c r="AG455" s="210"/>
      <c r="AH455" s="210"/>
      <c r="AI455" s="210"/>
      <c r="AJ455" s="210"/>
      <c r="AK455" s="210"/>
      <c r="AL455" s="210"/>
      <c r="AM455" s="210"/>
      <c r="AN455" s="210"/>
      <c r="AO455" s="210"/>
      <c r="AP455" s="210"/>
      <c r="AQ455" s="210"/>
      <c r="AR455" s="210"/>
      <c r="AS455" s="210"/>
      <c r="AT455" s="210"/>
      <c r="AU455" s="210"/>
      <c r="AV455" s="210"/>
      <c r="AW455" s="210"/>
      <c r="AX455" s="210"/>
      <c r="AY455" s="210"/>
      <c r="AZ455" s="210"/>
      <c r="BA455" s="210"/>
      <c r="BB455" s="210"/>
      <c r="BC455" s="210"/>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1"/>
      <c r="CY455" s="1"/>
      <c r="CZ455" s="1"/>
      <c r="DA455" s="1"/>
      <c r="DB455" s="1"/>
      <c r="DC455" s="1"/>
      <c r="DD455" s="1"/>
      <c r="DE455" s="1"/>
      <c r="DF455" s="1"/>
      <c r="DG455" s="1"/>
      <c r="DH455" s="1"/>
      <c r="DI455" s="1"/>
      <c r="DJ455" s="1"/>
    </row>
    <row r="456" spans="2:101" s="124" customFormat="1" ht="28.5" customHeight="1">
      <c r="B456" s="174"/>
      <c r="C456" s="175" t="s">
        <v>261</v>
      </c>
      <c r="D456" s="176" t="s">
        <v>2</v>
      </c>
      <c r="E456" s="176" t="s">
        <v>3</v>
      </c>
      <c r="F456" s="176" t="s">
        <v>4</v>
      </c>
      <c r="G456" s="174" t="s">
        <v>5</v>
      </c>
      <c r="H456" s="176" t="s">
        <v>6</v>
      </c>
      <c r="I456" s="176" t="s">
        <v>7</v>
      </c>
      <c r="J456" s="176" t="s">
        <v>8</v>
      </c>
      <c r="K456" s="176" t="s">
        <v>9</v>
      </c>
      <c r="L456" s="177" t="s">
        <v>10</v>
      </c>
      <c r="M456" s="226" t="s">
        <v>11</v>
      </c>
      <c r="N456" s="210"/>
      <c r="O456" s="210"/>
      <c r="P456" s="210"/>
      <c r="Q456" s="210"/>
      <c r="R456" s="210"/>
      <c r="S456" s="210"/>
      <c r="T456" s="210"/>
      <c r="U456" s="210"/>
      <c r="V456" s="210"/>
      <c r="W456" s="210"/>
      <c r="X456" s="210"/>
      <c r="Y456" s="210"/>
      <c r="Z456" s="210"/>
      <c r="AA456" s="210"/>
      <c r="AB456" s="210"/>
      <c r="AC456" s="210"/>
      <c r="AD456" s="210"/>
      <c r="AE456" s="210"/>
      <c r="AF456" s="210"/>
      <c r="AG456" s="210"/>
      <c r="AH456" s="210"/>
      <c r="AI456" s="210"/>
      <c r="AJ456" s="210"/>
      <c r="AK456" s="210"/>
      <c r="AL456" s="210"/>
      <c r="AM456" s="210"/>
      <c r="AN456" s="210"/>
      <c r="AO456" s="210"/>
      <c r="AP456" s="210"/>
      <c r="AQ456" s="210"/>
      <c r="AR456" s="210"/>
      <c r="AS456" s="210"/>
      <c r="AT456" s="210"/>
      <c r="AU456" s="210"/>
      <c r="AV456" s="210"/>
      <c r="AW456" s="210"/>
      <c r="AX456" s="210"/>
      <c r="AY456" s="210"/>
      <c r="AZ456" s="210"/>
      <c r="BA456" s="210"/>
      <c r="BB456" s="210"/>
      <c r="BC456" s="210"/>
      <c r="BD456" s="210"/>
      <c r="BE456" s="210"/>
      <c r="BF456" s="210"/>
      <c r="BG456" s="210"/>
      <c r="BH456" s="210"/>
      <c r="BI456" s="210"/>
      <c r="BJ456" s="210"/>
      <c r="BK456" s="210"/>
      <c r="BL456" s="210"/>
      <c r="BM456" s="210"/>
      <c r="BN456" s="210"/>
      <c r="BO456" s="210"/>
      <c r="BP456" s="210"/>
      <c r="BQ456" s="210"/>
      <c r="BR456" s="210"/>
      <c r="BS456" s="210"/>
      <c r="BT456" s="210"/>
      <c r="BU456" s="210"/>
      <c r="BV456" s="210"/>
      <c r="BW456" s="210"/>
      <c r="BX456" s="210"/>
      <c r="BY456" s="210"/>
      <c r="BZ456" s="210"/>
      <c r="CA456" s="210"/>
      <c r="CB456" s="210"/>
      <c r="CC456" s="210"/>
      <c r="CD456" s="210"/>
      <c r="CE456" s="210"/>
      <c r="CF456" s="210"/>
      <c r="CG456" s="210"/>
      <c r="CH456" s="210"/>
      <c r="CI456" s="210"/>
      <c r="CJ456" s="210"/>
      <c r="CK456" s="210"/>
      <c r="CL456" s="210"/>
      <c r="CM456" s="210"/>
      <c r="CN456" s="210"/>
      <c r="CO456" s="210"/>
      <c r="CP456" s="210"/>
      <c r="CQ456" s="210"/>
      <c r="CR456" s="210"/>
      <c r="CS456" s="210"/>
      <c r="CT456" s="210"/>
      <c r="CU456" s="210"/>
      <c r="CV456" s="210"/>
      <c r="CW456" s="210"/>
    </row>
    <row r="457" spans="2:101" s="124" customFormat="1" ht="62.25" customHeight="1">
      <c r="B457" s="174"/>
      <c r="C457" s="178" t="s">
        <v>12</v>
      </c>
      <c r="D457" s="246" t="s">
        <v>13</v>
      </c>
      <c r="E457" s="178" t="s">
        <v>14</v>
      </c>
      <c r="F457" s="178" t="s">
        <v>15</v>
      </c>
      <c r="G457" s="179" t="s">
        <v>16</v>
      </c>
      <c r="H457" s="180" t="s">
        <v>17</v>
      </c>
      <c r="I457" s="180" t="s">
        <v>18</v>
      </c>
      <c r="J457" s="180" t="s">
        <v>19</v>
      </c>
      <c r="K457" s="180" t="s">
        <v>20</v>
      </c>
      <c r="L457" s="181" t="s">
        <v>21</v>
      </c>
      <c r="M457" s="226" t="s">
        <v>22</v>
      </c>
      <c r="N457" s="210"/>
      <c r="O457" s="210"/>
      <c r="P457" s="210"/>
      <c r="Q457" s="210"/>
      <c r="R457" s="210"/>
      <c r="S457" s="210"/>
      <c r="T457" s="210"/>
      <c r="U457" s="210"/>
      <c r="V457" s="210"/>
      <c r="W457" s="210"/>
      <c r="X457" s="210"/>
      <c r="Y457" s="210"/>
      <c r="Z457" s="210"/>
      <c r="AA457" s="210"/>
      <c r="AB457" s="210"/>
      <c r="AC457" s="210"/>
      <c r="AD457" s="210"/>
      <c r="AE457" s="210"/>
      <c r="AF457" s="210"/>
      <c r="AG457" s="210"/>
      <c r="AH457" s="210"/>
      <c r="AI457" s="210"/>
      <c r="AJ457" s="210"/>
      <c r="AK457" s="210"/>
      <c r="AL457" s="210"/>
      <c r="AM457" s="210"/>
      <c r="AN457" s="210"/>
      <c r="AO457" s="210"/>
      <c r="AP457" s="210"/>
      <c r="AQ457" s="210"/>
      <c r="AR457" s="210"/>
      <c r="AS457" s="210"/>
      <c r="AT457" s="210"/>
      <c r="AU457" s="210"/>
      <c r="AV457" s="210"/>
      <c r="AW457" s="210"/>
      <c r="AX457" s="210"/>
      <c r="AY457" s="210"/>
      <c r="AZ457" s="210"/>
      <c r="BA457" s="210"/>
      <c r="BB457" s="210"/>
      <c r="BC457" s="210"/>
      <c r="BD457" s="210"/>
      <c r="BE457" s="210"/>
      <c r="BF457" s="210"/>
      <c r="BG457" s="210"/>
      <c r="BH457" s="210"/>
      <c r="BI457" s="210"/>
      <c r="BJ457" s="210"/>
      <c r="BK457" s="210"/>
      <c r="BL457" s="210"/>
      <c r="BM457" s="210"/>
      <c r="BN457" s="210"/>
      <c r="BO457" s="210"/>
      <c r="BP457" s="210"/>
      <c r="BQ457" s="210"/>
      <c r="BR457" s="210"/>
      <c r="BS457" s="210"/>
      <c r="BT457" s="210"/>
      <c r="BU457" s="210"/>
      <c r="BV457" s="210"/>
      <c r="BW457" s="210"/>
      <c r="BX457" s="210"/>
      <c r="BY457" s="210"/>
      <c r="BZ457" s="210"/>
      <c r="CA457" s="210"/>
      <c r="CB457" s="210"/>
      <c r="CC457" s="210"/>
      <c r="CD457" s="210"/>
      <c r="CE457" s="210"/>
      <c r="CF457" s="210"/>
      <c r="CG457" s="210"/>
      <c r="CH457" s="210"/>
      <c r="CI457" s="210"/>
      <c r="CJ457" s="210"/>
      <c r="CK457" s="210"/>
      <c r="CL457" s="210"/>
      <c r="CM457" s="210"/>
      <c r="CN457" s="210"/>
      <c r="CO457" s="210"/>
      <c r="CP457" s="210"/>
      <c r="CQ457" s="210"/>
      <c r="CR457" s="210"/>
      <c r="CS457" s="210"/>
      <c r="CT457" s="210"/>
      <c r="CU457" s="210"/>
      <c r="CV457" s="210"/>
      <c r="CW457" s="210"/>
    </row>
    <row r="458" spans="2:101" s="124" customFormat="1" ht="43.5" customHeight="1">
      <c r="B458" s="174" t="s">
        <v>23</v>
      </c>
      <c r="C458" s="187" t="s">
        <v>83</v>
      </c>
      <c r="D458" s="247"/>
      <c r="E458" s="247"/>
      <c r="F458" s="174" t="s">
        <v>30</v>
      </c>
      <c r="G458" s="174">
        <v>9000</v>
      </c>
      <c r="H458" s="174"/>
      <c r="I458" s="182">
        <f>ROUND(G458*H458,2)</f>
        <v>0</v>
      </c>
      <c r="J458" s="174"/>
      <c r="K458" s="182">
        <f>ROUND(I458*J458,2)</f>
        <v>0</v>
      </c>
      <c r="L458" s="183">
        <f>ROUND(M458/G458,2)</f>
        <v>0</v>
      </c>
      <c r="M458" s="203">
        <f>ROUND(SUM(I458,K458),2)</f>
        <v>0</v>
      </c>
      <c r="N458" s="210"/>
      <c r="O458" s="210"/>
      <c r="P458" s="210"/>
      <c r="Q458" s="210"/>
      <c r="R458" s="210"/>
      <c r="S458" s="210"/>
      <c r="T458" s="210"/>
      <c r="U458" s="210"/>
      <c r="V458" s="210"/>
      <c r="W458" s="210"/>
      <c r="X458" s="210"/>
      <c r="Y458" s="210"/>
      <c r="Z458" s="210"/>
      <c r="AA458" s="210"/>
      <c r="AB458" s="210"/>
      <c r="AC458" s="210"/>
      <c r="AD458" s="210"/>
      <c r="AE458" s="210"/>
      <c r="AF458" s="210"/>
      <c r="AG458" s="210"/>
      <c r="AH458" s="210"/>
      <c r="AI458" s="210"/>
      <c r="AJ458" s="210"/>
      <c r="AK458" s="210"/>
      <c r="AL458" s="210"/>
      <c r="AM458" s="210"/>
      <c r="AN458" s="210"/>
      <c r="AO458" s="210"/>
      <c r="AP458" s="210"/>
      <c r="AQ458" s="210"/>
      <c r="AR458" s="210"/>
      <c r="AS458" s="210"/>
      <c r="AT458" s="210"/>
      <c r="AU458" s="210"/>
      <c r="AV458" s="210"/>
      <c r="AW458" s="210"/>
      <c r="AX458" s="210"/>
      <c r="AY458" s="210"/>
      <c r="AZ458" s="210"/>
      <c r="BA458" s="210"/>
      <c r="BB458" s="210"/>
      <c r="BC458" s="210"/>
      <c r="BD458" s="210"/>
      <c r="BE458" s="210"/>
      <c r="BF458" s="210"/>
      <c r="BG458" s="210"/>
      <c r="BH458" s="210"/>
      <c r="BI458" s="210"/>
      <c r="BJ458" s="210"/>
      <c r="BK458" s="210"/>
      <c r="BL458" s="210"/>
      <c r="BM458" s="210"/>
      <c r="BN458" s="210"/>
      <c r="BO458" s="210"/>
      <c r="BP458" s="210"/>
      <c r="BQ458" s="210"/>
      <c r="BR458" s="210"/>
      <c r="BS458" s="210"/>
      <c r="BT458" s="210"/>
      <c r="BU458" s="210"/>
      <c r="BV458" s="210"/>
      <c r="BW458" s="210"/>
      <c r="BX458" s="210"/>
      <c r="BY458" s="210"/>
      <c r="BZ458" s="210"/>
      <c r="CA458" s="210"/>
      <c r="CB458" s="210"/>
      <c r="CC458" s="210"/>
      <c r="CD458" s="210"/>
      <c r="CE458" s="210"/>
      <c r="CF458" s="210"/>
      <c r="CG458" s="210"/>
      <c r="CH458" s="210"/>
      <c r="CI458" s="210"/>
      <c r="CJ458" s="210"/>
      <c r="CK458" s="210"/>
      <c r="CL458" s="210"/>
      <c r="CM458" s="210"/>
      <c r="CN458" s="210"/>
      <c r="CO458" s="210"/>
      <c r="CP458" s="210"/>
      <c r="CQ458" s="210"/>
      <c r="CR458" s="210"/>
      <c r="CS458" s="210"/>
      <c r="CT458" s="210"/>
      <c r="CU458" s="210"/>
      <c r="CV458" s="210"/>
      <c r="CW458" s="210"/>
    </row>
    <row r="459" spans="2:101" s="124" customFormat="1" ht="77.25" customHeight="1">
      <c r="B459" s="174" t="s">
        <v>25</v>
      </c>
      <c r="C459" s="188" t="s">
        <v>205</v>
      </c>
      <c r="D459" s="247"/>
      <c r="E459" s="247"/>
      <c r="F459" s="174" t="s">
        <v>30</v>
      </c>
      <c r="G459" s="174">
        <v>350</v>
      </c>
      <c r="H459" s="174"/>
      <c r="I459" s="182">
        <f>ROUND(G459*H459,2)</f>
        <v>0</v>
      </c>
      <c r="J459" s="174"/>
      <c r="K459" s="182">
        <f>ROUND(I459*J459,2)</f>
        <v>0</v>
      </c>
      <c r="L459" s="183">
        <f>ROUND(M459/G459,2)</f>
        <v>0</v>
      </c>
      <c r="M459" s="203">
        <f>ROUND(SUM(I459,K459),2)</f>
        <v>0</v>
      </c>
      <c r="N459" s="210"/>
      <c r="O459" s="210"/>
      <c r="P459" s="210"/>
      <c r="Q459" s="210"/>
      <c r="R459" s="210"/>
      <c r="S459" s="210"/>
      <c r="T459" s="210"/>
      <c r="U459" s="210"/>
      <c r="V459" s="210"/>
      <c r="W459" s="210"/>
      <c r="X459" s="210"/>
      <c r="Y459" s="210"/>
      <c r="Z459" s="210"/>
      <c r="AA459" s="210"/>
      <c r="AB459" s="210"/>
      <c r="AC459" s="210"/>
      <c r="AD459" s="210"/>
      <c r="AE459" s="210"/>
      <c r="AF459" s="210"/>
      <c r="AG459" s="210"/>
      <c r="AH459" s="210"/>
      <c r="AI459" s="210"/>
      <c r="AJ459" s="210"/>
      <c r="AK459" s="210"/>
      <c r="AL459" s="210"/>
      <c r="AM459" s="210"/>
      <c r="AN459" s="210"/>
      <c r="AO459" s="210"/>
      <c r="AP459" s="210"/>
      <c r="AQ459" s="210"/>
      <c r="AR459" s="210"/>
      <c r="AS459" s="210"/>
      <c r="AT459" s="210"/>
      <c r="AU459" s="210"/>
      <c r="AV459" s="210"/>
      <c r="AW459" s="210"/>
      <c r="AX459" s="210"/>
      <c r="AY459" s="210"/>
      <c r="AZ459" s="210"/>
      <c r="BA459" s="210"/>
      <c r="BB459" s="210"/>
      <c r="BC459" s="210"/>
      <c r="BD459" s="210"/>
      <c r="BE459" s="210"/>
      <c r="BF459" s="210"/>
      <c r="BG459" s="210"/>
      <c r="BH459" s="210"/>
      <c r="BI459" s="210"/>
      <c r="BJ459" s="210"/>
      <c r="BK459" s="210"/>
      <c r="BL459" s="210"/>
      <c r="BM459" s="210"/>
      <c r="BN459" s="210"/>
      <c r="BO459" s="210"/>
      <c r="BP459" s="210"/>
      <c r="BQ459" s="210"/>
      <c r="BR459" s="210"/>
      <c r="BS459" s="210"/>
      <c r="BT459" s="210"/>
      <c r="BU459" s="210"/>
      <c r="BV459" s="210"/>
      <c r="BW459" s="210"/>
      <c r="BX459" s="210"/>
      <c r="BY459" s="210"/>
      <c r="BZ459" s="210"/>
      <c r="CA459" s="210"/>
      <c r="CB459" s="210"/>
      <c r="CC459" s="210"/>
      <c r="CD459" s="210"/>
      <c r="CE459" s="210"/>
      <c r="CF459" s="210"/>
      <c r="CG459" s="210"/>
      <c r="CH459" s="210"/>
      <c r="CI459" s="210"/>
      <c r="CJ459" s="210"/>
      <c r="CK459" s="210"/>
      <c r="CL459" s="210"/>
      <c r="CM459" s="210"/>
      <c r="CN459" s="210"/>
      <c r="CO459" s="210"/>
      <c r="CP459" s="210"/>
      <c r="CQ459" s="210"/>
      <c r="CR459" s="210"/>
      <c r="CS459" s="210"/>
      <c r="CT459" s="210"/>
      <c r="CU459" s="210"/>
      <c r="CV459" s="210"/>
      <c r="CW459" s="210"/>
    </row>
    <row r="460" spans="2:101" s="1" customFormat="1" ht="28.5" customHeight="1">
      <c r="B460" s="22"/>
      <c r="C460" s="19"/>
      <c r="D460" s="20"/>
      <c r="E460" s="20"/>
      <c r="F460" s="27"/>
      <c r="G460" s="27"/>
      <c r="H460" s="113" t="s">
        <v>31</v>
      </c>
      <c r="I460" s="23">
        <f>SUM(I458:I459)</f>
        <v>0</v>
      </c>
      <c r="J460" s="23"/>
      <c r="K460" s="23"/>
      <c r="L460" s="24"/>
      <c r="M460" s="128"/>
      <c r="N460" s="2"/>
      <c r="O460" s="2"/>
      <c r="P460" s="210"/>
      <c r="Q460" s="210"/>
      <c r="R460" s="210"/>
      <c r="S460" s="210"/>
      <c r="T460" s="210"/>
      <c r="U460" s="210"/>
      <c r="V460" s="210"/>
      <c r="W460" s="210"/>
      <c r="X460" s="210"/>
      <c r="Y460" s="210"/>
      <c r="Z460" s="210"/>
      <c r="AA460" s="210"/>
      <c r="AB460" s="210"/>
      <c r="AC460" s="210"/>
      <c r="AD460" s="210"/>
      <c r="AE460" s="210"/>
      <c r="AF460" s="210"/>
      <c r="AG460" s="210"/>
      <c r="AH460" s="210"/>
      <c r="AI460" s="210"/>
      <c r="AJ460" s="210"/>
      <c r="AK460" s="210"/>
      <c r="AL460" s="210"/>
      <c r="AM460" s="210"/>
      <c r="AN460" s="210"/>
      <c r="AO460" s="210"/>
      <c r="AP460" s="210"/>
      <c r="AQ460" s="210"/>
      <c r="AR460" s="210"/>
      <c r="AS460" s="210"/>
      <c r="AT460" s="210"/>
      <c r="AU460" s="210"/>
      <c r="AV460" s="210"/>
      <c r="AW460" s="210"/>
      <c r="AX460" s="210"/>
      <c r="AY460" s="210"/>
      <c r="AZ460" s="210"/>
      <c r="BA460" s="210"/>
      <c r="BB460" s="210"/>
      <c r="BC460" s="210"/>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row>
    <row r="461" spans="2:101" s="1" customFormat="1" ht="28.5" customHeight="1">
      <c r="B461" s="22"/>
      <c r="C461" s="19"/>
      <c r="D461" s="20"/>
      <c r="E461" s="20"/>
      <c r="F461" s="27"/>
      <c r="G461" s="27"/>
      <c r="H461" s="28"/>
      <c r="I461" s="23"/>
      <c r="J461" s="113" t="s">
        <v>32</v>
      </c>
      <c r="K461" s="23">
        <f>SUM(K458:K460)</f>
        <v>0</v>
      </c>
      <c r="L461" s="24"/>
      <c r="M461" s="128"/>
      <c r="N461" s="2"/>
      <c r="O461" s="2"/>
      <c r="P461" s="210"/>
      <c r="Q461" s="210"/>
      <c r="R461" s="210"/>
      <c r="S461" s="210"/>
      <c r="T461" s="210"/>
      <c r="U461" s="210"/>
      <c r="V461" s="210"/>
      <c r="W461" s="210"/>
      <c r="X461" s="210"/>
      <c r="Y461" s="210"/>
      <c r="Z461" s="210"/>
      <c r="AA461" s="210"/>
      <c r="AB461" s="210"/>
      <c r="AC461" s="210"/>
      <c r="AD461" s="210"/>
      <c r="AE461" s="210"/>
      <c r="AF461" s="210"/>
      <c r="AG461" s="210"/>
      <c r="AH461" s="210"/>
      <c r="AI461" s="210"/>
      <c r="AJ461" s="210"/>
      <c r="AK461" s="210"/>
      <c r="AL461" s="210"/>
      <c r="AM461" s="210"/>
      <c r="AN461" s="210"/>
      <c r="AO461" s="210"/>
      <c r="AP461" s="210"/>
      <c r="AQ461" s="210"/>
      <c r="AR461" s="210"/>
      <c r="AS461" s="210"/>
      <c r="AT461" s="210"/>
      <c r="AU461" s="210"/>
      <c r="AV461" s="210"/>
      <c r="AW461" s="210"/>
      <c r="AX461" s="210"/>
      <c r="AY461" s="210"/>
      <c r="AZ461" s="210"/>
      <c r="BA461" s="210"/>
      <c r="BB461" s="210"/>
      <c r="BC461" s="210"/>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row>
    <row r="462" spans="2:101" s="1" customFormat="1" ht="28.5" customHeight="1">
      <c r="B462" s="80"/>
      <c r="C462" s="130"/>
      <c r="D462" s="251"/>
      <c r="E462" s="251"/>
      <c r="F462" s="98"/>
      <c r="G462" s="98"/>
      <c r="H462" s="191"/>
      <c r="I462" s="81"/>
      <c r="J462" s="81"/>
      <c r="K462" s="81"/>
      <c r="L462" s="192" t="s">
        <v>33</v>
      </c>
      <c r="M462" s="128">
        <f>SUM(M458:M461)</f>
        <v>0</v>
      </c>
      <c r="N462" s="2"/>
      <c r="O462" s="2"/>
      <c r="P462" s="210"/>
      <c r="Q462" s="210"/>
      <c r="R462" s="210"/>
      <c r="S462" s="210"/>
      <c r="T462" s="210"/>
      <c r="U462" s="210"/>
      <c r="V462" s="210"/>
      <c r="W462" s="210"/>
      <c r="X462" s="210"/>
      <c r="Y462" s="210"/>
      <c r="Z462" s="210"/>
      <c r="AA462" s="210"/>
      <c r="AB462" s="210"/>
      <c r="AC462" s="210"/>
      <c r="AD462" s="210"/>
      <c r="AE462" s="210"/>
      <c r="AF462" s="210"/>
      <c r="AG462" s="210"/>
      <c r="AH462" s="210"/>
      <c r="AI462" s="210"/>
      <c r="AJ462" s="210"/>
      <c r="AK462" s="210"/>
      <c r="AL462" s="210"/>
      <c r="AM462" s="210"/>
      <c r="AN462" s="210"/>
      <c r="AO462" s="210"/>
      <c r="AP462" s="210"/>
      <c r="AQ462" s="210"/>
      <c r="AR462" s="210"/>
      <c r="AS462" s="210"/>
      <c r="AT462" s="210"/>
      <c r="AU462" s="210"/>
      <c r="AV462" s="210"/>
      <c r="AW462" s="210"/>
      <c r="AX462" s="210"/>
      <c r="AY462" s="210"/>
      <c r="AZ462" s="210"/>
      <c r="BA462" s="210"/>
      <c r="BB462" s="210"/>
      <c r="BC462" s="210"/>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row>
    <row r="463" spans="2:101" s="1" customFormat="1" ht="28.5" customHeight="1">
      <c r="B463" s="126"/>
      <c r="C463" s="160"/>
      <c r="D463" s="160"/>
      <c r="E463" s="160"/>
      <c r="F463" s="129"/>
      <c r="G463" s="129"/>
      <c r="H463" s="193"/>
      <c r="I463" s="128"/>
      <c r="J463" s="128"/>
      <c r="K463" s="128"/>
      <c r="L463" s="212"/>
      <c r="M463" s="128"/>
      <c r="N463" s="2"/>
      <c r="O463" s="2"/>
      <c r="P463" s="210"/>
      <c r="Q463" s="210"/>
      <c r="R463" s="210"/>
      <c r="S463" s="210"/>
      <c r="T463" s="210"/>
      <c r="U463" s="210"/>
      <c r="V463" s="210"/>
      <c r="W463" s="210"/>
      <c r="X463" s="210"/>
      <c r="Y463" s="210"/>
      <c r="Z463" s="210"/>
      <c r="AA463" s="210"/>
      <c r="AB463" s="210"/>
      <c r="AC463" s="210"/>
      <c r="AD463" s="210"/>
      <c r="AE463" s="210"/>
      <c r="AF463" s="210"/>
      <c r="AG463" s="210"/>
      <c r="AH463" s="210"/>
      <c r="AI463" s="210"/>
      <c r="AJ463" s="210"/>
      <c r="AK463" s="210"/>
      <c r="AL463" s="210"/>
      <c r="AM463" s="210"/>
      <c r="AN463" s="210"/>
      <c r="AO463" s="210"/>
      <c r="AP463" s="210"/>
      <c r="AQ463" s="210"/>
      <c r="AR463" s="210"/>
      <c r="AS463" s="210"/>
      <c r="AT463" s="210"/>
      <c r="AU463" s="210"/>
      <c r="AV463" s="210"/>
      <c r="AW463" s="210"/>
      <c r="AX463" s="210"/>
      <c r="AY463" s="210"/>
      <c r="AZ463" s="210"/>
      <c r="BA463" s="210"/>
      <c r="BB463" s="210"/>
      <c r="BC463" s="210"/>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row>
    <row r="464" spans="1:114" s="5" customFormat="1" ht="28.5" customHeight="1">
      <c r="A464" s="1"/>
      <c r="B464" s="35"/>
      <c r="C464" s="105"/>
      <c r="D464" s="105"/>
      <c r="E464" s="105"/>
      <c r="F464" s="106"/>
      <c r="G464" s="106"/>
      <c r="H464" s="106"/>
      <c r="I464" s="107"/>
      <c r="J464" s="106"/>
      <c r="K464" s="106"/>
      <c r="L464" s="106"/>
      <c r="M464" s="163"/>
      <c r="N464" s="2"/>
      <c r="O464" s="2"/>
      <c r="P464" s="210"/>
      <c r="Q464" s="210"/>
      <c r="R464" s="210"/>
      <c r="S464" s="210"/>
      <c r="T464" s="210"/>
      <c r="U464" s="210"/>
      <c r="V464" s="210"/>
      <c r="W464" s="210"/>
      <c r="X464" s="210"/>
      <c r="Y464" s="210"/>
      <c r="Z464" s="210"/>
      <c r="AA464" s="210"/>
      <c r="AB464" s="210"/>
      <c r="AC464" s="210"/>
      <c r="AD464" s="210"/>
      <c r="AE464" s="210"/>
      <c r="AF464" s="210"/>
      <c r="AG464" s="210"/>
      <c r="AH464" s="210"/>
      <c r="AI464" s="210"/>
      <c r="AJ464" s="210"/>
      <c r="AK464" s="210"/>
      <c r="AL464" s="210"/>
      <c r="AM464" s="210"/>
      <c r="AN464" s="210"/>
      <c r="AO464" s="210"/>
      <c r="AP464" s="210"/>
      <c r="AQ464" s="210"/>
      <c r="AR464" s="210"/>
      <c r="AS464" s="210"/>
      <c r="AT464" s="210"/>
      <c r="AU464" s="210"/>
      <c r="AV464" s="210"/>
      <c r="AW464" s="210"/>
      <c r="AX464" s="210"/>
      <c r="AY464" s="210"/>
      <c r="AZ464" s="210"/>
      <c r="BA464" s="210"/>
      <c r="BB464" s="210"/>
      <c r="BC464" s="210"/>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1"/>
      <c r="CY464" s="1"/>
      <c r="CZ464" s="1"/>
      <c r="DA464" s="1"/>
      <c r="DB464" s="1"/>
      <c r="DC464" s="1"/>
      <c r="DD464" s="1"/>
      <c r="DE464" s="1"/>
      <c r="DF464" s="1"/>
      <c r="DG464" s="1"/>
      <c r="DH464" s="1"/>
      <c r="DI464" s="1"/>
      <c r="DJ464" s="1"/>
    </row>
    <row r="465" spans="3:13" ht="28.5" customHeight="1">
      <c r="C465" s="41" t="s">
        <v>262</v>
      </c>
      <c r="D465" s="42" t="s">
        <v>2</v>
      </c>
      <c r="E465" s="42" t="s">
        <v>3</v>
      </c>
      <c r="F465" s="42" t="s">
        <v>4</v>
      </c>
      <c r="G465" s="22" t="s">
        <v>5</v>
      </c>
      <c r="H465" s="42" t="s">
        <v>6</v>
      </c>
      <c r="I465" s="42" t="s">
        <v>7</v>
      </c>
      <c r="J465" s="42" t="s">
        <v>8</v>
      </c>
      <c r="K465" s="42" t="s">
        <v>9</v>
      </c>
      <c r="L465" s="43" t="s">
        <v>10</v>
      </c>
      <c r="M465" s="116" t="s">
        <v>11</v>
      </c>
    </row>
    <row r="466" spans="3:13" ht="43.5" customHeight="1">
      <c r="C466" s="15" t="s">
        <v>12</v>
      </c>
      <c r="D466" s="227" t="s">
        <v>13</v>
      </c>
      <c r="E466" s="15" t="s">
        <v>14</v>
      </c>
      <c r="F466" s="15" t="s">
        <v>15</v>
      </c>
      <c r="G466" s="66" t="s">
        <v>16</v>
      </c>
      <c r="H466" s="17" t="s">
        <v>17</v>
      </c>
      <c r="I466" s="17" t="s">
        <v>18</v>
      </c>
      <c r="J466" s="17" t="s">
        <v>19</v>
      </c>
      <c r="K466" s="17" t="s">
        <v>20</v>
      </c>
      <c r="L466" s="18" t="s">
        <v>21</v>
      </c>
      <c r="M466" s="116" t="s">
        <v>22</v>
      </c>
    </row>
    <row r="467" spans="2:55" s="2" customFormat="1" ht="78" customHeight="1">
      <c r="B467" s="22"/>
      <c r="C467" s="140" t="s">
        <v>84</v>
      </c>
      <c r="D467" s="67"/>
      <c r="E467" s="67"/>
      <c r="F467" s="22" t="s">
        <v>30</v>
      </c>
      <c r="G467" s="91">
        <v>25</v>
      </c>
      <c r="H467" s="128"/>
      <c r="I467" s="128">
        <f>ROUND(G467*H467,2)</f>
        <v>0</v>
      </c>
      <c r="J467" s="126"/>
      <c r="K467" s="128">
        <f>ROUND(I467*J467,2)</f>
        <v>0</v>
      </c>
      <c r="L467" s="212">
        <f>ROUND(M467/G467,2)</f>
        <v>0</v>
      </c>
      <c r="M467" s="128">
        <f>ROUND(SUM(I467,K467),2)</f>
        <v>0</v>
      </c>
      <c r="P467" s="210"/>
      <c r="Q467" s="210"/>
      <c r="R467" s="210"/>
      <c r="S467" s="210"/>
      <c r="T467" s="210"/>
      <c r="U467" s="210"/>
      <c r="V467" s="210"/>
      <c r="W467" s="210"/>
      <c r="X467" s="210"/>
      <c r="Y467" s="210"/>
      <c r="Z467" s="210"/>
      <c r="AA467" s="210"/>
      <c r="AB467" s="210"/>
      <c r="AC467" s="210"/>
      <c r="AD467" s="210"/>
      <c r="AE467" s="210"/>
      <c r="AF467" s="210"/>
      <c r="AG467" s="210"/>
      <c r="AH467" s="210"/>
      <c r="AI467" s="210"/>
      <c r="AJ467" s="210"/>
      <c r="AK467" s="210"/>
      <c r="AL467" s="210"/>
      <c r="AM467" s="210"/>
      <c r="AN467" s="210"/>
      <c r="AO467" s="210"/>
      <c r="AP467" s="210"/>
      <c r="AQ467" s="210"/>
      <c r="AR467" s="210"/>
      <c r="AS467" s="210"/>
      <c r="AT467" s="210"/>
      <c r="AU467" s="210"/>
      <c r="AV467" s="210"/>
      <c r="AW467" s="210"/>
      <c r="AX467" s="210"/>
      <c r="AY467" s="210"/>
      <c r="AZ467" s="210"/>
      <c r="BA467" s="210"/>
      <c r="BB467" s="210"/>
      <c r="BC467" s="210"/>
    </row>
    <row r="468" spans="3:13" ht="37.5" customHeight="1">
      <c r="C468" s="101"/>
      <c r="D468" s="31"/>
      <c r="E468" s="31"/>
      <c r="F468" s="29"/>
      <c r="G468" s="32"/>
      <c r="H468" s="114" t="s">
        <v>31</v>
      </c>
      <c r="I468" s="33">
        <f>SUM(I467:I467)</f>
        <v>0</v>
      </c>
      <c r="J468" s="33"/>
      <c r="K468" s="33"/>
      <c r="L468" s="34"/>
      <c r="M468" s="128"/>
    </row>
    <row r="469" spans="3:13" ht="28.5" customHeight="1">
      <c r="C469" s="19"/>
      <c r="D469" s="20"/>
      <c r="E469" s="20"/>
      <c r="F469" s="27"/>
      <c r="G469" s="27"/>
      <c r="H469" s="28"/>
      <c r="I469" s="23"/>
      <c r="J469" s="113" t="s">
        <v>32</v>
      </c>
      <c r="K469" s="23">
        <f>SUM(K467:K468)</f>
        <v>0</v>
      </c>
      <c r="L469" s="24"/>
      <c r="M469" s="128"/>
    </row>
    <row r="470" spans="3:13" ht="28.5" customHeight="1">
      <c r="C470" s="19"/>
      <c r="D470" s="20"/>
      <c r="E470" s="20"/>
      <c r="F470" s="27"/>
      <c r="G470" s="27"/>
      <c r="H470" s="28"/>
      <c r="I470" s="23"/>
      <c r="J470" s="23"/>
      <c r="K470" s="23"/>
      <c r="L470" s="115" t="s">
        <v>33</v>
      </c>
      <c r="M470" s="128">
        <f>SUM(M467:M469)</f>
        <v>0</v>
      </c>
    </row>
    <row r="471" spans="2:13" ht="28.5" customHeight="1">
      <c r="B471" s="80"/>
      <c r="C471" s="148"/>
      <c r="D471" s="148"/>
      <c r="E471" s="148"/>
      <c r="F471" s="131"/>
      <c r="G471" s="131"/>
      <c r="H471" s="132"/>
      <c r="I471" s="161"/>
      <c r="J471" s="161"/>
      <c r="K471" s="161"/>
      <c r="L471" s="161"/>
      <c r="M471" s="128"/>
    </row>
    <row r="472" spans="1:114" s="5" customFormat="1" ht="23.25" customHeight="1">
      <c r="A472" s="1"/>
      <c r="B472" s="104"/>
      <c r="C472" s="105"/>
      <c r="D472" s="105"/>
      <c r="E472" s="105"/>
      <c r="F472" s="106"/>
      <c r="G472" s="106"/>
      <c r="H472" s="106"/>
      <c r="I472" s="107"/>
      <c r="J472" s="106"/>
      <c r="K472" s="106"/>
      <c r="L472" s="106"/>
      <c r="M472" s="163"/>
      <c r="N472" s="2"/>
      <c r="O472" s="2"/>
      <c r="P472" s="210"/>
      <c r="Q472" s="210"/>
      <c r="R472" s="210"/>
      <c r="S472" s="210"/>
      <c r="T472" s="210"/>
      <c r="U472" s="210"/>
      <c r="V472" s="210"/>
      <c r="W472" s="210"/>
      <c r="X472" s="210"/>
      <c r="Y472" s="210"/>
      <c r="Z472" s="210"/>
      <c r="AA472" s="210"/>
      <c r="AB472" s="210"/>
      <c r="AC472" s="210"/>
      <c r="AD472" s="210"/>
      <c r="AE472" s="210"/>
      <c r="AF472" s="210"/>
      <c r="AG472" s="210"/>
      <c r="AH472" s="210"/>
      <c r="AI472" s="210"/>
      <c r="AJ472" s="210"/>
      <c r="AK472" s="210"/>
      <c r="AL472" s="210"/>
      <c r="AM472" s="210"/>
      <c r="AN472" s="210"/>
      <c r="AO472" s="210"/>
      <c r="AP472" s="210"/>
      <c r="AQ472" s="210"/>
      <c r="AR472" s="210"/>
      <c r="AS472" s="210"/>
      <c r="AT472" s="210"/>
      <c r="AU472" s="210"/>
      <c r="AV472" s="210"/>
      <c r="AW472" s="210"/>
      <c r="AX472" s="210"/>
      <c r="AY472" s="210"/>
      <c r="AZ472" s="210"/>
      <c r="BA472" s="210"/>
      <c r="BB472" s="210"/>
      <c r="BC472" s="210"/>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1"/>
      <c r="CY472" s="1"/>
      <c r="CZ472" s="1"/>
      <c r="DA472" s="1"/>
      <c r="DB472" s="1"/>
      <c r="DC472" s="1"/>
      <c r="DD472" s="1"/>
      <c r="DE472" s="1"/>
      <c r="DF472" s="1"/>
      <c r="DG472" s="1"/>
      <c r="DH472" s="1"/>
      <c r="DI472" s="1"/>
      <c r="DJ472" s="1"/>
    </row>
    <row r="473" spans="2:101" s="1" customFormat="1" ht="28.5" customHeight="1">
      <c r="B473" s="22"/>
      <c r="C473" s="41" t="s">
        <v>263</v>
      </c>
      <c r="D473" s="42" t="s">
        <v>2</v>
      </c>
      <c r="E473" s="42" t="s">
        <v>3</v>
      </c>
      <c r="F473" s="42" t="s">
        <v>4</v>
      </c>
      <c r="G473" s="22" t="s">
        <v>5</v>
      </c>
      <c r="H473" s="42" t="s">
        <v>6</v>
      </c>
      <c r="I473" s="42" t="s">
        <v>7</v>
      </c>
      <c r="J473" s="42" t="s">
        <v>8</v>
      </c>
      <c r="K473" s="42" t="s">
        <v>9</v>
      </c>
      <c r="L473" s="43" t="s">
        <v>10</v>
      </c>
      <c r="M473" s="116" t="s">
        <v>11</v>
      </c>
      <c r="N473" s="2"/>
      <c r="O473" s="2"/>
      <c r="P473" s="210"/>
      <c r="Q473" s="210"/>
      <c r="R473" s="210"/>
      <c r="S473" s="210"/>
      <c r="T473" s="210"/>
      <c r="U473" s="210"/>
      <c r="V473" s="210"/>
      <c r="W473" s="210"/>
      <c r="X473" s="210"/>
      <c r="Y473" s="210"/>
      <c r="Z473" s="210"/>
      <c r="AA473" s="210"/>
      <c r="AB473" s="210"/>
      <c r="AC473" s="210"/>
      <c r="AD473" s="210"/>
      <c r="AE473" s="210"/>
      <c r="AF473" s="210"/>
      <c r="AG473" s="210"/>
      <c r="AH473" s="210"/>
      <c r="AI473" s="210"/>
      <c r="AJ473" s="210"/>
      <c r="AK473" s="210"/>
      <c r="AL473" s="210"/>
      <c r="AM473" s="210"/>
      <c r="AN473" s="210"/>
      <c r="AO473" s="210"/>
      <c r="AP473" s="210"/>
      <c r="AQ473" s="210"/>
      <c r="AR473" s="210"/>
      <c r="AS473" s="210"/>
      <c r="AT473" s="210"/>
      <c r="AU473" s="210"/>
      <c r="AV473" s="210"/>
      <c r="AW473" s="210"/>
      <c r="AX473" s="210"/>
      <c r="AY473" s="210"/>
      <c r="AZ473" s="210"/>
      <c r="BA473" s="210"/>
      <c r="BB473" s="210"/>
      <c r="BC473" s="210"/>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row>
    <row r="474" spans="2:101" s="1" customFormat="1" ht="52.5" customHeight="1">
      <c r="B474" s="22"/>
      <c r="C474" s="15" t="s">
        <v>12</v>
      </c>
      <c r="D474" s="227" t="s">
        <v>13</v>
      </c>
      <c r="E474" s="15" t="s">
        <v>14</v>
      </c>
      <c r="F474" s="15" t="s">
        <v>15</v>
      </c>
      <c r="G474" s="16" t="s">
        <v>85</v>
      </c>
      <c r="H474" s="17" t="s">
        <v>17</v>
      </c>
      <c r="I474" s="17" t="s">
        <v>18</v>
      </c>
      <c r="J474" s="17" t="s">
        <v>19</v>
      </c>
      <c r="K474" s="17" t="s">
        <v>20</v>
      </c>
      <c r="L474" s="18" t="s">
        <v>21</v>
      </c>
      <c r="M474" s="116" t="s">
        <v>22</v>
      </c>
      <c r="N474" s="2"/>
      <c r="O474" s="2"/>
      <c r="P474" s="210"/>
      <c r="Q474" s="210"/>
      <c r="R474" s="210"/>
      <c r="S474" s="210"/>
      <c r="T474" s="210"/>
      <c r="U474" s="210"/>
      <c r="V474" s="210"/>
      <c r="W474" s="210"/>
      <c r="X474" s="210"/>
      <c r="Y474" s="210"/>
      <c r="Z474" s="210"/>
      <c r="AA474" s="210"/>
      <c r="AB474" s="210"/>
      <c r="AC474" s="210"/>
      <c r="AD474" s="210"/>
      <c r="AE474" s="210"/>
      <c r="AF474" s="210"/>
      <c r="AG474" s="210"/>
      <c r="AH474" s="210"/>
      <c r="AI474" s="210"/>
      <c r="AJ474" s="210"/>
      <c r="AK474" s="210"/>
      <c r="AL474" s="210"/>
      <c r="AM474" s="210"/>
      <c r="AN474" s="210"/>
      <c r="AO474" s="210"/>
      <c r="AP474" s="210"/>
      <c r="AQ474" s="210"/>
      <c r="AR474" s="210"/>
      <c r="AS474" s="210"/>
      <c r="AT474" s="210"/>
      <c r="AU474" s="210"/>
      <c r="AV474" s="210"/>
      <c r="AW474" s="210"/>
      <c r="AX474" s="210"/>
      <c r="AY474" s="210"/>
      <c r="AZ474" s="210"/>
      <c r="BA474" s="210"/>
      <c r="BB474" s="210"/>
      <c r="BC474" s="210"/>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row>
    <row r="475" spans="2:101" s="1" customFormat="1" ht="205.5" customHeight="1">
      <c r="B475" s="22" t="s">
        <v>23</v>
      </c>
      <c r="C475" s="108" t="s">
        <v>153</v>
      </c>
      <c r="D475" s="252"/>
      <c r="E475" s="42"/>
      <c r="F475" s="22" t="s">
        <v>30</v>
      </c>
      <c r="G475" s="109">
        <v>24</v>
      </c>
      <c r="H475" s="23"/>
      <c r="I475" s="23">
        <f>ROUND(G475*H475,2)</f>
        <v>0</v>
      </c>
      <c r="J475" s="22"/>
      <c r="K475" s="23">
        <f>ROUND(I475*J475,2)</f>
        <v>0</v>
      </c>
      <c r="L475" s="24">
        <f>ROUND(M475/G475,2)</f>
        <v>0</v>
      </c>
      <c r="M475" s="128">
        <f>ROUND(SUM(I475,K475),2)</f>
        <v>0</v>
      </c>
      <c r="N475" s="2"/>
      <c r="O475" s="2"/>
      <c r="P475" s="210"/>
      <c r="Q475" s="210"/>
      <c r="R475" s="210"/>
      <c r="S475" s="210"/>
      <c r="T475" s="210"/>
      <c r="U475" s="210"/>
      <c r="V475" s="210"/>
      <c r="W475" s="210"/>
      <c r="X475" s="210"/>
      <c r="Y475" s="210"/>
      <c r="Z475" s="210"/>
      <c r="AA475" s="210"/>
      <c r="AB475" s="210"/>
      <c r="AC475" s="210"/>
      <c r="AD475" s="210"/>
      <c r="AE475" s="210"/>
      <c r="AF475" s="210"/>
      <c r="AG475" s="210"/>
      <c r="AH475" s="210"/>
      <c r="AI475" s="210"/>
      <c r="AJ475" s="210"/>
      <c r="AK475" s="210"/>
      <c r="AL475" s="210"/>
      <c r="AM475" s="210"/>
      <c r="AN475" s="210"/>
      <c r="AO475" s="210"/>
      <c r="AP475" s="210"/>
      <c r="AQ475" s="210"/>
      <c r="AR475" s="210"/>
      <c r="AS475" s="210"/>
      <c r="AT475" s="210"/>
      <c r="AU475" s="210"/>
      <c r="AV475" s="210"/>
      <c r="AW475" s="210"/>
      <c r="AX475" s="210"/>
      <c r="AY475" s="210"/>
      <c r="AZ475" s="210"/>
      <c r="BA475" s="210"/>
      <c r="BB475" s="210"/>
      <c r="BC475" s="210"/>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row>
    <row r="476" spans="2:101" s="1" customFormat="1" ht="274.5" customHeight="1">
      <c r="B476" s="22" t="s">
        <v>25</v>
      </c>
      <c r="C476" s="108" t="s">
        <v>154</v>
      </c>
      <c r="D476" s="253"/>
      <c r="E476" s="75"/>
      <c r="F476" s="80" t="s">
        <v>30</v>
      </c>
      <c r="G476" s="110">
        <v>14</v>
      </c>
      <c r="H476" s="81"/>
      <c r="I476" s="81">
        <f>ROUND(G476*H476,2)</f>
        <v>0</v>
      </c>
      <c r="J476" s="75"/>
      <c r="K476" s="81">
        <f>ROUND(I476*J476,2)</f>
        <v>0</v>
      </c>
      <c r="L476" s="82">
        <f>ROUND(M476/G476,2)</f>
        <v>0</v>
      </c>
      <c r="M476" s="128">
        <f>ROUND(SUM(I476,K476),2)</f>
        <v>0</v>
      </c>
      <c r="N476" s="2"/>
      <c r="O476" s="2"/>
      <c r="P476" s="210"/>
      <c r="Q476" s="210"/>
      <c r="R476" s="210"/>
      <c r="S476" s="210"/>
      <c r="T476" s="210"/>
      <c r="U476" s="210"/>
      <c r="V476" s="210"/>
      <c r="W476" s="210"/>
      <c r="X476" s="210"/>
      <c r="Y476" s="210"/>
      <c r="Z476" s="210"/>
      <c r="AA476" s="210"/>
      <c r="AB476" s="210"/>
      <c r="AC476" s="210"/>
      <c r="AD476" s="210"/>
      <c r="AE476" s="210"/>
      <c r="AF476" s="210"/>
      <c r="AG476" s="210"/>
      <c r="AH476" s="210"/>
      <c r="AI476" s="210"/>
      <c r="AJ476" s="210"/>
      <c r="AK476" s="210"/>
      <c r="AL476" s="210"/>
      <c r="AM476" s="210"/>
      <c r="AN476" s="210"/>
      <c r="AO476" s="210"/>
      <c r="AP476" s="210"/>
      <c r="AQ476" s="210"/>
      <c r="AR476" s="210"/>
      <c r="AS476" s="210"/>
      <c r="AT476" s="210"/>
      <c r="AU476" s="210"/>
      <c r="AV476" s="210"/>
      <c r="AW476" s="210"/>
      <c r="AX476" s="210"/>
      <c r="AY476" s="210"/>
      <c r="AZ476" s="210"/>
      <c r="BA476" s="210"/>
      <c r="BB476" s="210"/>
      <c r="BC476" s="210"/>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row>
    <row r="477" spans="2:101" s="1" customFormat="1" ht="264.75" customHeight="1">
      <c r="B477" s="80" t="s">
        <v>26</v>
      </c>
      <c r="C477" s="111" t="s">
        <v>155</v>
      </c>
      <c r="D477" s="253"/>
      <c r="E477" s="75"/>
      <c r="F477" s="80" t="s">
        <v>30</v>
      </c>
      <c r="G477" s="110">
        <v>16</v>
      </c>
      <c r="H477" s="81"/>
      <c r="I477" s="81">
        <f>ROUND(G477*H477,2)</f>
        <v>0</v>
      </c>
      <c r="J477" s="75"/>
      <c r="K477" s="81">
        <f>ROUND(I477*J477,2)</f>
        <v>0</v>
      </c>
      <c r="L477" s="82"/>
      <c r="M477" s="128">
        <f>ROUND(SUM(I477,K477),2)</f>
        <v>0</v>
      </c>
      <c r="N477" s="2"/>
      <c r="O477" s="2"/>
      <c r="P477" s="210"/>
      <c r="Q477" s="210"/>
      <c r="R477" s="210"/>
      <c r="S477" s="210"/>
      <c r="T477" s="210"/>
      <c r="U477" s="210"/>
      <c r="V477" s="210"/>
      <c r="W477" s="210"/>
      <c r="X477" s="210"/>
      <c r="Y477" s="210"/>
      <c r="Z477" s="210"/>
      <c r="AA477" s="210"/>
      <c r="AB477" s="210"/>
      <c r="AC477" s="210"/>
      <c r="AD477" s="210"/>
      <c r="AE477" s="210"/>
      <c r="AF477" s="210"/>
      <c r="AG477" s="210"/>
      <c r="AH477" s="210"/>
      <c r="AI477" s="210"/>
      <c r="AJ477" s="210"/>
      <c r="AK477" s="210"/>
      <c r="AL477" s="210"/>
      <c r="AM477" s="210"/>
      <c r="AN477" s="210"/>
      <c r="AO477" s="210"/>
      <c r="AP477" s="210"/>
      <c r="AQ477" s="210"/>
      <c r="AR477" s="210"/>
      <c r="AS477" s="210"/>
      <c r="AT477" s="210"/>
      <c r="AU477" s="210"/>
      <c r="AV477" s="210"/>
      <c r="AW477" s="210"/>
      <c r="AX477" s="210"/>
      <c r="AY477" s="210"/>
      <c r="AZ477" s="210"/>
      <c r="BA477" s="210"/>
      <c r="BB477" s="210"/>
      <c r="BC477" s="210"/>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row>
    <row r="478" spans="2:101" s="1" customFormat="1" ht="36" customHeight="1">
      <c r="B478" s="22"/>
      <c r="C478" s="20"/>
      <c r="D478" s="20"/>
      <c r="E478" s="20"/>
      <c r="F478" s="22"/>
      <c r="G478" s="27"/>
      <c r="H478" s="113" t="s">
        <v>31</v>
      </c>
      <c r="I478" s="23">
        <f>SUM(I475:I477)</f>
        <v>0</v>
      </c>
      <c r="J478" s="23"/>
      <c r="K478" s="23"/>
      <c r="L478" s="24"/>
      <c r="M478" s="128"/>
      <c r="N478" s="2"/>
      <c r="O478" s="2"/>
      <c r="P478" s="210"/>
      <c r="Q478" s="210"/>
      <c r="R478" s="210"/>
      <c r="S478" s="210"/>
      <c r="T478" s="210"/>
      <c r="U478" s="210"/>
      <c r="V478" s="210"/>
      <c r="W478" s="210"/>
      <c r="X478" s="210"/>
      <c r="Y478" s="210"/>
      <c r="Z478" s="210"/>
      <c r="AA478" s="210"/>
      <c r="AB478" s="210"/>
      <c r="AC478" s="210"/>
      <c r="AD478" s="210"/>
      <c r="AE478" s="210"/>
      <c r="AF478" s="210"/>
      <c r="AG478" s="210"/>
      <c r="AH478" s="210"/>
      <c r="AI478" s="210"/>
      <c r="AJ478" s="210"/>
      <c r="AK478" s="210"/>
      <c r="AL478" s="210"/>
      <c r="AM478" s="210"/>
      <c r="AN478" s="210"/>
      <c r="AO478" s="210"/>
      <c r="AP478" s="210"/>
      <c r="AQ478" s="210"/>
      <c r="AR478" s="210"/>
      <c r="AS478" s="210"/>
      <c r="AT478" s="210"/>
      <c r="AU478" s="210"/>
      <c r="AV478" s="210"/>
      <c r="AW478" s="210"/>
      <c r="AX478" s="210"/>
      <c r="AY478" s="210"/>
      <c r="AZ478" s="210"/>
      <c r="BA478" s="210"/>
      <c r="BB478" s="210"/>
      <c r="BC478" s="210"/>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row>
    <row r="479" spans="2:101" s="1" customFormat="1" ht="28.5" customHeight="1">
      <c r="B479" s="22"/>
      <c r="C479" s="20"/>
      <c r="D479" s="20"/>
      <c r="E479" s="20"/>
      <c r="F479" s="27"/>
      <c r="G479" s="27"/>
      <c r="H479" s="28"/>
      <c r="I479" s="23"/>
      <c r="J479" s="113" t="s">
        <v>32</v>
      </c>
      <c r="K479" s="23">
        <f>SUM(K472:K478)</f>
        <v>0</v>
      </c>
      <c r="L479" s="24"/>
      <c r="M479" s="128"/>
      <c r="N479" s="2"/>
      <c r="O479" s="2"/>
      <c r="P479" s="210"/>
      <c r="Q479" s="210"/>
      <c r="R479" s="210"/>
      <c r="S479" s="210"/>
      <c r="T479" s="210"/>
      <c r="U479" s="210"/>
      <c r="V479" s="210"/>
      <c r="W479" s="210"/>
      <c r="X479" s="210"/>
      <c r="Y479" s="210"/>
      <c r="Z479" s="210"/>
      <c r="AA479" s="210"/>
      <c r="AB479" s="210"/>
      <c r="AC479" s="210"/>
      <c r="AD479" s="210"/>
      <c r="AE479" s="210"/>
      <c r="AF479" s="210"/>
      <c r="AG479" s="210"/>
      <c r="AH479" s="210"/>
      <c r="AI479" s="210"/>
      <c r="AJ479" s="210"/>
      <c r="AK479" s="210"/>
      <c r="AL479" s="210"/>
      <c r="AM479" s="210"/>
      <c r="AN479" s="210"/>
      <c r="AO479" s="210"/>
      <c r="AP479" s="210"/>
      <c r="AQ479" s="210"/>
      <c r="AR479" s="210"/>
      <c r="AS479" s="210"/>
      <c r="AT479" s="210"/>
      <c r="AU479" s="210"/>
      <c r="AV479" s="210"/>
      <c r="AW479" s="210"/>
      <c r="AX479" s="210"/>
      <c r="AY479" s="210"/>
      <c r="AZ479" s="210"/>
      <c r="BA479" s="210"/>
      <c r="BB479" s="210"/>
      <c r="BC479" s="210"/>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row>
    <row r="480" spans="2:101" s="1" customFormat="1" ht="28.5" customHeight="1">
      <c r="B480" s="22"/>
      <c r="C480" s="20"/>
      <c r="D480" s="20"/>
      <c r="E480" s="20"/>
      <c r="F480" s="27"/>
      <c r="G480" s="27"/>
      <c r="H480" s="28"/>
      <c r="I480" s="23"/>
      <c r="J480" s="23"/>
      <c r="K480" s="23"/>
      <c r="L480" s="115" t="s">
        <v>33</v>
      </c>
      <c r="M480" s="128">
        <f>SUM(M475:M479)</f>
        <v>0</v>
      </c>
      <c r="N480" s="2"/>
      <c r="O480" s="2"/>
      <c r="P480" s="210"/>
      <c r="Q480" s="210"/>
      <c r="R480" s="210"/>
      <c r="S480" s="210"/>
      <c r="T480" s="210"/>
      <c r="U480" s="210"/>
      <c r="V480" s="210"/>
      <c r="W480" s="210"/>
      <c r="X480" s="210"/>
      <c r="Y480" s="210"/>
      <c r="Z480" s="210"/>
      <c r="AA480" s="210"/>
      <c r="AB480" s="210"/>
      <c r="AC480" s="210"/>
      <c r="AD480" s="210"/>
      <c r="AE480" s="210"/>
      <c r="AF480" s="210"/>
      <c r="AG480" s="210"/>
      <c r="AH480" s="210"/>
      <c r="AI480" s="210"/>
      <c r="AJ480" s="210"/>
      <c r="AK480" s="210"/>
      <c r="AL480" s="210"/>
      <c r="AM480" s="210"/>
      <c r="AN480" s="210"/>
      <c r="AO480" s="210"/>
      <c r="AP480" s="210"/>
      <c r="AQ480" s="210"/>
      <c r="AR480" s="210"/>
      <c r="AS480" s="210"/>
      <c r="AT480" s="210"/>
      <c r="AU480" s="210"/>
      <c r="AV480" s="210"/>
      <c r="AW480" s="210"/>
      <c r="AX480" s="210"/>
      <c r="AY480" s="210"/>
      <c r="AZ480" s="210"/>
      <c r="BA480" s="210"/>
      <c r="BB480" s="210"/>
      <c r="BC480" s="210"/>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row>
    <row r="481" spans="2:101" s="1" customFormat="1" ht="28.5" customHeight="1">
      <c r="B481" s="80"/>
      <c r="C481" s="148"/>
      <c r="D481" s="148"/>
      <c r="E481" s="148"/>
      <c r="F481" s="131"/>
      <c r="G481" s="131"/>
      <c r="H481" s="132"/>
      <c r="I481" s="161"/>
      <c r="J481" s="161"/>
      <c r="K481" s="161"/>
      <c r="L481" s="161"/>
      <c r="M481" s="128"/>
      <c r="N481" s="2"/>
      <c r="O481" s="2"/>
      <c r="P481" s="210"/>
      <c r="Q481" s="210"/>
      <c r="R481" s="210"/>
      <c r="S481" s="210"/>
      <c r="T481" s="210"/>
      <c r="U481" s="210"/>
      <c r="V481" s="210"/>
      <c r="W481" s="210"/>
      <c r="X481" s="210"/>
      <c r="Y481" s="210"/>
      <c r="Z481" s="210"/>
      <c r="AA481" s="210"/>
      <c r="AB481" s="210"/>
      <c r="AC481" s="210"/>
      <c r="AD481" s="210"/>
      <c r="AE481" s="210"/>
      <c r="AF481" s="210"/>
      <c r="AG481" s="210"/>
      <c r="AH481" s="210"/>
      <c r="AI481" s="210"/>
      <c r="AJ481" s="210"/>
      <c r="AK481" s="210"/>
      <c r="AL481" s="210"/>
      <c r="AM481" s="210"/>
      <c r="AN481" s="210"/>
      <c r="AO481" s="210"/>
      <c r="AP481" s="210"/>
      <c r="AQ481" s="210"/>
      <c r="AR481" s="210"/>
      <c r="AS481" s="210"/>
      <c r="AT481" s="210"/>
      <c r="AU481" s="210"/>
      <c r="AV481" s="210"/>
      <c r="AW481" s="210"/>
      <c r="AX481" s="210"/>
      <c r="AY481" s="210"/>
      <c r="AZ481" s="210"/>
      <c r="BA481" s="210"/>
      <c r="BB481" s="210"/>
      <c r="BC481" s="210"/>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row>
    <row r="482" spans="2:13" ht="24.75" customHeight="1">
      <c r="B482" s="163"/>
      <c r="C482" s="164"/>
      <c r="D482" s="164"/>
      <c r="E482" s="164"/>
      <c r="F482" s="163"/>
      <c r="G482" s="163"/>
      <c r="H482" s="163"/>
      <c r="I482" s="165"/>
      <c r="J482" s="163"/>
      <c r="K482" s="163"/>
      <c r="L482" s="213"/>
      <c r="M482" s="163"/>
    </row>
    <row r="483" spans="2:13" ht="26.25" customHeight="1">
      <c r="B483" s="126"/>
      <c r="C483" s="166" t="s">
        <v>264</v>
      </c>
      <c r="D483" s="116" t="s">
        <v>2</v>
      </c>
      <c r="E483" s="116" t="s">
        <v>3</v>
      </c>
      <c r="F483" s="116" t="s">
        <v>4</v>
      </c>
      <c r="G483" s="126" t="s">
        <v>5</v>
      </c>
      <c r="H483" s="116" t="s">
        <v>6</v>
      </c>
      <c r="I483" s="116" t="s">
        <v>7</v>
      </c>
      <c r="J483" s="116" t="s">
        <v>8</v>
      </c>
      <c r="K483" s="116" t="s">
        <v>9</v>
      </c>
      <c r="L483" s="147" t="s">
        <v>10</v>
      </c>
      <c r="M483" s="116" t="s">
        <v>11</v>
      </c>
    </row>
    <row r="484" spans="2:13" ht="95.25" customHeight="1">
      <c r="B484" s="29"/>
      <c r="C484" s="15" t="s">
        <v>12</v>
      </c>
      <c r="D484" s="227" t="s">
        <v>13</v>
      </c>
      <c r="E484" s="15" t="s">
        <v>14</v>
      </c>
      <c r="F484" s="15" t="s">
        <v>15</v>
      </c>
      <c r="G484" s="66" t="s">
        <v>16</v>
      </c>
      <c r="H484" s="17" t="s">
        <v>17</v>
      </c>
      <c r="I484" s="17" t="s">
        <v>18</v>
      </c>
      <c r="J484" s="17" t="s">
        <v>19</v>
      </c>
      <c r="K484" s="17" t="s">
        <v>20</v>
      </c>
      <c r="L484" s="18" t="s">
        <v>21</v>
      </c>
      <c r="M484" s="116" t="s">
        <v>22</v>
      </c>
    </row>
    <row r="485" spans="1:13" ht="54" customHeight="1">
      <c r="A485" s="2"/>
      <c r="B485" s="22" t="s">
        <v>23</v>
      </c>
      <c r="C485" s="45" t="s">
        <v>86</v>
      </c>
      <c r="D485" s="67"/>
      <c r="E485" s="67"/>
      <c r="F485" s="22" t="s">
        <v>30</v>
      </c>
      <c r="G485" s="22">
        <v>2</v>
      </c>
      <c r="H485" s="23"/>
      <c r="I485" s="23">
        <f>ROUND(G485*H485,2)</f>
        <v>0</v>
      </c>
      <c r="J485" s="22"/>
      <c r="K485" s="23">
        <f>ROUND(I485*J485,2)</f>
        <v>0</v>
      </c>
      <c r="L485" s="24">
        <f>ROUND(M485/G485,2)</f>
        <v>0</v>
      </c>
      <c r="M485" s="128">
        <f>ROUND(SUM(I485,K485),2)</f>
        <v>0</v>
      </c>
    </row>
    <row r="486" spans="2:101" s="1" customFormat="1" ht="36" customHeight="1">
      <c r="B486" s="22"/>
      <c r="C486" s="20"/>
      <c r="D486" s="20"/>
      <c r="E486" s="20"/>
      <c r="F486" s="22"/>
      <c r="G486" s="27"/>
      <c r="H486" s="113" t="s">
        <v>31</v>
      </c>
      <c r="I486" s="23">
        <f>SUM(I483:I485)</f>
        <v>0</v>
      </c>
      <c r="J486" s="23"/>
      <c r="K486" s="23"/>
      <c r="L486" s="24"/>
      <c r="M486" s="128"/>
      <c r="N486" s="2"/>
      <c r="O486" s="2"/>
      <c r="P486" s="210"/>
      <c r="Q486" s="210"/>
      <c r="R486" s="210"/>
      <c r="S486" s="210"/>
      <c r="T486" s="210"/>
      <c r="U486" s="210"/>
      <c r="V486" s="210"/>
      <c r="W486" s="210"/>
      <c r="X486" s="210"/>
      <c r="Y486" s="210"/>
      <c r="Z486" s="210"/>
      <c r="AA486" s="210"/>
      <c r="AB486" s="210"/>
      <c r="AC486" s="210"/>
      <c r="AD486" s="210"/>
      <c r="AE486" s="210"/>
      <c r="AF486" s="210"/>
      <c r="AG486" s="210"/>
      <c r="AH486" s="210"/>
      <c r="AI486" s="210"/>
      <c r="AJ486" s="210"/>
      <c r="AK486" s="210"/>
      <c r="AL486" s="210"/>
      <c r="AM486" s="210"/>
      <c r="AN486" s="210"/>
      <c r="AO486" s="210"/>
      <c r="AP486" s="210"/>
      <c r="AQ486" s="210"/>
      <c r="AR486" s="210"/>
      <c r="AS486" s="210"/>
      <c r="AT486" s="210"/>
      <c r="AU486" s="210"/>
      <c r="AV486" s="210"/>
      <c r="AW486" s="210"/>
      <c r="AX486" s="210"/>
      <c r="AY486" s="210"/>
      <c r="AZ486" s="210"/>
      <c r="BA486" s="210"/>
      <c r="BB486" s="210"/>
      <c r="BC486" s="210"/>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row>
    <row r="487" spans="2:101" s="1" customFormat="1" ht="28.5" customHeight="1">
      <c r="B487" s="22"/>
      <c r="C487" s="20"/>
      <c r="D487" s="20"/>
      <c r="E487" s="20"/>
      <c r="F487" s="27"/>
      <c r="G487" s="27"/>
      <c r="H487" s="28"/>
      <c r="I487" s="23"/>
      <c r="J487" s="113" t="s">
        <v>32</v>
      </c>
      <c r="K487" s="23">
        <f>SUM(K482:K486)</f>
        <v>0</v>
      </c>
      <c r="L487" s="24"/>
      <c r="M487" s="128"/>
      <c r="N487" s="2"/>
      <c r="O487" s="2"/>
      <c r="P487" s="210"/>
      <c r="Q487" s="210"/>
      <c r="R487" s="210"/>
      <c r="S487" s="210"/>
      <c r="T487" s="210"/>
      <c r="U487" s="210"/>
      <c r="V487" s="210"/>
      <c r="W487" s="210"/>
      <c r="X487" s="210"/>
      <c r="Y487" s="210"/>
      <c r="Z487" s="210"/>
      <c r="AA487" s="210"/>
      <c r="AB487" s="210"/>
      <c r="AC487" s="210"/>
      <c r="AD487" s="210"/>
      <c r="AE487" s="210"/>
      <c r="AF487" s="210"/>
      <c r="AG487" s="210"/>
      <c r="AH487" s="210"/>
      <c r="AI487" s="210"/>
      <c r="AJ487" s="210"/>
      <c r="AK487" s="210"/>
      <c r="AL487" s="210"/>
      <c r="AM487" s="210"/>
      <c r="AN487" s="210"/>
      <c r="AO487" s="210"/>
      <c r="AP487" s="210"/>
      <c r="AQ487" s="210"/>
      <c r="AR487" s="210"/>
      <c r="AS487" s="210"/>
      <c r="AT487" s="210"/>
      <c r="AU487" s="210"/>
      <c r="AV487" s="210"/>
      <c r="AW487" s="210"/>
      <c r="AX487" s="210"/>
      <c r="AY487" s="210"/>
      <c r="AZ487" s="210"/>
      <c r="BA487" s="210"/>
      <c r="BB487" s="210"/>
      <c r="BC487" s="210"/>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row>
    <row r="488" spans="2:101" s="1" customFormat="1" ht="28.5" customHeight="1">
      <c r="B488" s="22"/>
      <c r="C488" s="20"/>
      <c r="D488" s="20"/>
      <c r="E488" s="20"/>
      <c r="F488" s="27"/>
      <c r="G488" s="27"/>
      <c r="H488" s="28"/>
      <c r="I488" s="23"/>
      <c r="J488" s="23"/>
      <c r="K488" s="23"/>
      <c r="L488" s="115" t="s">
        <v>33</v>
      </c>
      <c r="M488" s="128">
        <f>SUM(M483:M487)</f>
        <v>0</v>
      </c>
      <c r="N488" s="2"/>
      <c r="O488" s="2"/>
      <c r="P488" s="210"/>
      <c r="Q488" s="210"/>
      <c r="R488" s="210"/>
      <c r="S488" s="210"/>
      <c r="T488" s="210"/>
      <c r="U488" s="210"/>
      <c r="V488" s="210"/>
      <c r="W488" s="210"/>
      <c r="X488" s="210"/>
      <c r="Y488" s="210"/>
      <c r="Z488" s="210"/>
      <c r="AA488" s="210"/>
      <c r="AB488" s="210"/>
      <c r="AC488" s="210"/>
      <c r="AD488" s="210"/>
      <c r="AE488" s="210"/>
      <c r="AF488" s="210"/>
      <c r="AG488" s="210"/>
      <c r="AH488" s="210"/>
      <c r="AI488" s="210"/>
      <c r="AJ488" s="210"/>
      <c r="AK488" s="210"/>
      <c r="AL488" s="210"/>
      <c r="AM488" s="210"/>
      <c r="AN488" s="210"/>
      <c r="AO488" s="210"/>
      <c r="AP488" s="210"/>
      <c r="AQ488" s="210"/>
      <c r="AR488" s="210"/>
      <c r="AS488" s="210"/>
      <c r="AT488" s="210"/>
      <c r="AU488" s="210"/>
      <c r="AV488" s="210"/>
      <c r="AW488" s="210"/>
      <c r="AX488" s="210"/>
      <c r="AY488" s="210"/>
      <c r="AZ488" s="210"/>
      <c r="BA488" s="210"/>
      <c r="BB488" s="210"/>
      <c r="BC488" s="210"/>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row>
    <row r="489" ht="30" customHeight="1">
      <c r="B489" s="10"/>
    </row>
    <row r="490" spans="2:13" ht="24.75" customHeight="1">
      <c r="B490" s="163"/>
      <c r="C490" s="164"/>
      <c r="D490" s="164"/>
      <c r="E490" s="164"/>
      <c r="F490" s="163"/>
      <c r="G490" s="163"/>
      <c r="H490" s="163"/>
      <c r="I490" s="165"/>
      <c r="J490" s="163"/>
      <c r="K490" s="163"/>
      <c r="L490" s="213"/>
      <c r="M490" s="163"/>
    </row>
    <row r="491" spans="2:13" ht="26.25" customHeight="1">
      <c r="B491" s="126"/>
      <c r="C491" s="166" t="s">
        <v>265</v>
      </c>
      <c r="D491" s="116" t="s">
        <v>2</v>
      </c>
      <c r="E491" s="116" t="s">
        <v>3</v>
      </c>
      <c r="F491" s="116" t="s">
        <v>4</v>
      </c>
      <c r="G491" s="126" t="s">
        <v>5</v>
      </c>
      <c r="H491" s="116" t="s">
        <v>6</v>
      </c>
      <c r="I491" s="116" t="s">
        <v>7</v>
      </c>
      <c r="J491" s="116" t="s">
        <v>8</v>
      </c>
      <c r="K491" s="116" t="s">
        <v>9</v>
      </c>
      <c r="L491" s="147" t="s">
        <v>10</v>
      </c>
      <c r="M491" s="116" t="s">
        <v>11</v>
      </c>
    </row>
    <row r="492" spans="2:13" ht="96.75" customHeight="1">
      <c r="B492" s="29"/>
      <c r="C492" s="15" t="s">
        <v>12</v>
      </c>
      <c r="D492" s="227" t="s">
        <v>13</v>
      </c>
      <c r="E492" s="15" t="s">
        <v>14</v>
      </c>
      <c r="F492" s="15" t="s">
        <v>15</v>
      </c>
      <c r="G492" s="66" t="s">
        <v>16</v>
      </c>
      <c r="H492" s="17" t="s">
        <v>17</v>
      </c>
      <c r="I492" s="17" t="s">
        <v>18</v>
      </c>
      <c r="J492" s="17" t="s">
        <v>19</v>
      </c>
      <c r="K492" s="17" t="s">
        <v>20</v>
      </c>
      <c r="L492" s="18" t="s">
        <v>21</v>
      </c>
      <c r="M492" s="116" t="s">
        <v>22</v>
      </c>
    </row>
    <row r="493" spans="1:13" ht="246" customHeight="1">
      <c r="A493" s="2"/>
      <c r="B493" s="22" t="s">
        <v>23</v>
      </c>
      <c r="C493" s="45" t="s">
        <v>130</v>
      </c>
      <c r="D493" s="67"/>
      <c r="E493" s="67"/>
      <c r="F493" s="22" t="s">
        <v>30</v>
      </c>
      <c r="G493" s="22">
        <v>40</v>
      </c>
      <c r="H493" s="23"/>
      <c r="I493" s="23">
        <f>ROUND(G493*H493,2)</f>
        <v>0</v>
      </c>
      <c r="J493" s="22"/>
      <c r="K493" s="23">
        <f>ROUND(I493*J493,2)</f>
        <v>0</v>
      </c>
      <c r="L493" s="24">
        <f>ROUND(M493/G493,2)</f>
        <v>0</v>
      </c>
      <c r="M493" s="128">
        <f>ROUND(SUM(I493,K493),2)</f>
        <v>0</v>
      </c>
    </row>
    <row r="494" spans="1:13" ht="236.25" customHeight="1">
      <c r="A494" s="2"/>
      <c r="B494" s="22" t="s">
        <v>25</v>
      </c>
      <c r="C494" s="45" t="s">
        <v>131</v>
      </c>
      <c r="D494" s="67"/>
      <c r="E494" s="67"/>
      <c r="F494" s="22" t="s">
        <v>43</v>
      </c>
      <c r="G494" s="22">
        <v>70</v>
      </c>
      <c r="H494" s="23"/>
      <c r="I494" s="23">
        <f>ROUND(G494*H494,2)</f>
        <v>0</v>
      </c>
      <c r="J494" s="22"/>
      <c r="K494" s="23"/>
      <c r="L494" s="24">
        <f>ROUND(M494/G494,2)</f>
        <v>0</v>
      </c>
      <c r="M494" s="128">
        <f>ROUND(SUM(I494,K494),2)</f>
        <v>0</v>
      </c>
    </row>
    <row r="495" spans="1:13" ht="93.75" customHeight="1">
      <c r="A495" s="2"/>
      <c r="B495" s="22" t="s">
        <v>26</v>
      </c>
      <c r="C495" s="45" t="s">
        <v>132</v>
      </c>
      <c r="D495" s="67"/>
      <c r="E495" s="67"/>
      <c r="F495" s="22" t="s">
        <v>43</v>
      </c>
      <c r="G495" s="22">
        <v>6</v>
      </c>
      <c r="H495" s="23"/>
      <c r="I495" s="23">
        <f>ROUND(G495*H495,2)</f>
        <v>0</v>
      </c>
      <c r="J495" s="22"/>
      <c r="K495" s="23"/>
      <c r="L495" s="24">
        <f>ROUND(M495/G495,2)</f>
        <v>0</v>
      </c>
      <c r="M495" s="128">
        <f>ROUND(SUM(I495,K495),2)</f>
        <v>0</v>
      </c>
    </row>
    <row r="496" spans="2:101" s="1" customFormat="1" ht="36" customHeight="1">
      <c r="B496" s="22"/>
      <c r="C496" s="20"/>
      <c r="D496" s="20"/>
      <c r="E496" s="20"/>
      <c r="F496" s="22"/>
      <c r="G496" s="27"/>
      <c r="H496" s="113" t="s">
        <v>31</v>
      </c>
      <c r="I496" s="23">
        <f>SUM(I493:I495)</f>
        <v>0</v>
      </c>
      <c r="J496" s="23"/>
      <c r="K496" s="23"/>
      <c r="L496" s="24"/>
      <c r="M496" s="128"/>
      <c r="N496" s="2"/>
      <c r="O496" s="2"/>
      <c r="P496" s="210"/>
      <c r="Q496" s="210"/>
      <c r="R496" s="210"/>
      <c r="S496" s="210"/>
      <c r="T496" s="210"/>
      <c r="U496" s="210"/>
      <c r="V496" s="210"/>
      <c r="W496" s="210"/>
      <c r="X496" s="210"/>
      <c r="Y496" s="210"/>
      <c r="Z496" s="210"/>
      <c r="AA496" s="210"/>
      <c r="AB496" s="210"/>
      <c r="AC496" s="210"/>
      <c r="AD496" s="210"/>
      <c r="AE496" s="210"/>
      <c r="AF496" s="210"/>
      <c r="AG496" s="210"/>
      <c r="AH496" s="210"/>
      <c r="AI496" s="210"/>
      <c r="AJ496" s="210"/>
      <c r="AK496" s="210"/>
      <c r="AL496" s="210"/>
      <c r="AM496" s="210"/>
      <c r="AN496" s="210"/>
      <c r="AO496" s="210"/>
      <c r="AP496" s="210"/>
      <c r="AQ496" s="210"/>
      <c r="AR496" s="210"/>
      <c r="AS496" s="210"/>
      <c r="AT496" s="210"/>
      <c r="AU496" s="210"/>
      <c r="AV496" s="210"/>
      <c r="AW496" s="210"/>
      <c r="AX496" s="210"/>
      <c r="AY496" s="210"/>
      <c r="AZ496" s="210"/>
      <c r="BA496" s="210"/>
      <c r="BB496" s="210"/>
      <c r="BC496" s="210"/>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row>
    <row r="497" spans="2:101" s="1" customFormat="1" ht="28.5" customHeight="1">
      <c r="B497" s="22"/>
      <c r="C497" s="20"/>
      <c r="D497" s="20"/>
      <c r="E497" s="20"/>
      <c r="F497" s="27"/>
      <c r="G497" s="27"/>
      <c r="H497" s="28"/>
      <c r="I497" s="23"/>
      <c r="J497" s="113" t="s">
        <v>32</v>
      </c>
      <c r="K497" s="23">
        <f>SUM(K490:K496)</f>
        <v>0</v>
      </c>
      <c r="L497" s="24"/>
      <c r="M497" s="128"/>
      <c r="N497" s="2"/>
      <c r="O497" s="2"/>
      <c r="P497" s="210"/>
      <c r="Q497" s="210"/>
      <c r="R497" s="210"/>
      <c r="S497" s="210"/>
      <c r="T497" s="210"/>
      <c r="U497" s="210"/>
      <c r="V497" s="210"/>
      <c r="W497" s="210"/>
      <c r="X497" s="210"/>
      <c r="Y497" s="210"/>
      <c r="Z497" s="210"/>
      <c r="AA497" s="210"/>
      <c r="AB497" s="210"/>
      <c r="AC497" s="210"/>
      <c r="AD497" s="210"/>
      <c r="AE497" s="210"/>
      <c r="AF497" s="210"/>
      <c r="AG497" s="210"/>
      <c r="AH497" s="210"/>
      <c r="AI497" s="210"/>
      <c r="AJ497" s="210"/>
      <c r="AK497" s="210"/>
      <c r="AL497" s="210"/>
      <c r="AM497" s="210"/>
      <c r="AN497" s="210"/>
      <c r="AO497" s="210"/>
      <c r="AP497" s="210"/>
      <c r="AQ497" s="210"/>
      <c r="AR497" s="210"/>
      <c r="AS497" s="210"/>
      <c r="AT497" s="210"/>
      <c r="AU497" s="210"/>
      <c r="AV497" s="210"/>
      <c r="AW497" s="210"/>
      <c r="AX497" s="210"/>
      <c r="AY497" s="210"/>
      <c r="AZ497" s="210"/>
      <c r="BA497" s="210"/>
      <c r="BB497" s="210"/>
      <c r="BC497" s="210"/>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row>
    <row r="498" spans="2:101" s="1" customFormat="1" ht="28.5" customHeight="1">
      <c r="B498" s="22"/>
      <c r="C498" s="20"/>
      <c r="D498" s="20"/>
      <c r="E498" s="20"/>
      <c r="F498" s="27"/>
      <c r="G498" s="27"/>
      <c r="H498" s="28"/>
      <c r="I498" s="23"/>
      <c r="J498" s="23"/>
      <c r="K498" s="23"/>
      <c r="L498" s="115" t="s">
        <v>33</v>
      </c>
      <c r="M498" s="128">
        <f>SUM(M493:M497)</f>
        <v>0</v>
      </c>
      <c r="N498" s="2"/>
      <c r="O498" s="2"/>
      <c r="P498" s="210"/>
      <c r="Q498" s="210"/>
      <c r="R498" s="210"/>
      <c r="S498" s="210"/>
      <c r="T498" s="210"/>
      <c r="U498" s="210"/>
      <c r="V498" s="210"/>
      <c r="W498" s="210"/>
      <c r="X498" s="210"/>
      <c r="Y498" s="210"/>
      <c r="Z498" s="210"/>
      <c r="AA498" s="210"/>
      <c r="AB498" s="210"/>
      <c r="AC498" s="210"/>
      <c r="AD498" s="210"/>
      <c r="AE498" s="210"/>
      <c r="AF498" s="210"/>
      <c r="AG498" s="210"/>
      <c r="AH498" s="210"/>
      <c r="AI498" s="210"/>
      <c r="AJ498" s="210"/>
      <c r="AK498" s="210"/>
      <c r="AL498" s="210"/>
      <c r="AM498" s="210"/>
      <c r="AN498" s="210"/>
      <c r="AO498" s="210"/>
      <c r="AP498" s="210"/>
      <c r="AQ498" s="210"/>
      <c r="AR498" s="210"/>
      <c r="AS498" s="210"/>
      <c r="AT498" s="210"/>
      <c r="AU498" s="210"/>
      <c r="AV498" s="210"/>
      <c r="AW498" s="210"/>
      <c r="AX498" s="210"/>
      <c r="AY498" s="210"/>
      <c r="AZ498" s="210"/>
      <c r="BA498" s="210"/>
      <c r="BB498" s="210"/>
      <c r="BC498" s="210"/>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row>
    <row r="499" spans="2:13" ht="34.5" customHeight="1">
      <c r="B499" s="80"/>
      <c r="M499" s="222"/>
    </row>
    <row r="500" spans="2:13" ht="42.75" customHeight="1">
      <c r="B500" s="167"/>
      <c r="C500" s="168"/>
      <c r="D500" s="168"/>
      <c r="E500" s="168"/>
      <c r="F500" s="167"/>
      <c r="G500" s="167"/>
      <c r="H500" s="167"/>
      <c r="I500" s="169"/>
      <c r="J500" s="167"/>
      <c r="K500" s="167"/>
      <c r="L500" s="215"/>
      <c r="M500" s="167"/>
    </row>
    <row r="501" spans="2:13" ht="41.25" customHeight="1">
      <c r="B501" s="83"/>
      <c r="C501" s="170" t="s">
        <v>266</v>
      </c>
      <c r="D501" s="17" t="s">
        <v>2</v>
      </c>
      <c r="E501" s="17" t="s">
        <v>3</v>
      </c>
      <c r="F501" s="17" t="s">
        <v>4</v>
      </c>
      <c r="G501" s="83" t="s">
        <v>5</v>
      </c>
      <c r="H501" s="17" t="s">
        <v>6</v>
      </c>
      <c r="I501" s="17" t="s">
        <v>7</v>
      </c>
      <c r="J501" s="17" t="s">
        <v>8</v>
      </c>
      <c r="K501" s="17" t="s">
        <v>9</v>
      </c>
      <c r="L501" s="18" t="s">
        <v>10</v>
      </c>
      <c r="M501" s="116" t="s">
        <v>11</v>
      </c>
    </row>
    <row r="502" spans="2:13" ht="60" customHeight="1">
      <c r="B502" s="126"/>
      <c r="C502" s="116" t="s">
        <v>12</v>
      </c>
      <c r="D502" s="245" t="s">
        <v>13</v>
      </c>
      <c r="E502" s="116" t="s">
        <v>14</v>
      </c>
      <c r="F502" s="116" t="s">
        <v>15</v>
      </c>
      <c r="G502" s="172" t="s">
        <v>16</v>
      </c>
      <c r="H502" s="116" t="s">
        <v>17</v>
      </c>
      <c r="I502" s="116" t="s">
        <v>18</v>
      </c>
      <c r="J502" s="116" t="s">
        <v>19</v>
      </c>
      <c r="K502" s="116" t="s">
        <v>20</v>
      </c>
      <c r="L502" s="147" t="s">
        <v>21</v>
      </c>
      <c r="M502" s="116" t="s">
        <v>22</v>
      </c>
    </row>
    <row r="503" spans="1:13" ht="76.5" customHeight="1">
      <c r="A503" s="2"/>
      <c r="B503" s="126" t="s">
        <v>23</v>
      </c>
      <c r="C503" s="173" t="s">
        <v>87</v>
      </c>
      <c r="D503" s="254"/>
      <c r="E503" s="254"/>
      <c r="F503" s="126" t="s">
        <v>42</v>
      </c>
      <c r="G503" s="126">
        <v>8</v>
      </c>
      <c r="H503" s="128"/>
      <c r="I503" s="128">
        <f>ROUND(G503*H503,2)</f>
        <v>0</v>
      </c>
      <c r="J503" s="126"/>
      <c r="K503" s="128">
        <f>ROUND(I503*J503,2)</f>
        <v>0</v>
      </c>
      <c r="L503" s="212">
        <f>ROUND(M503/G503,2)</f>
        <v>0</v>
      </c>
      <c r="M503" s="128">
        <f>ROUND(SUM(I503,K503),2)</f>
        <v>0</v>
      </c>
    </row>
    <row r="504" spans="1:13" ht="153" customHeight="1">
      <c r="A504" s="2"/>
      <c r="B504" s="29" t="s">
        <v>25</v>
      </c>
      <c r="C504" s="171" t="s">
        <v>88</v>
      </c>
      <c r="D504" s="255"/>
      <c r="E504" s="255"/>
      <c r="F504" s="29" t="s">
        <v>42</v>
      </c>
      <c r="G504" s="29">
        <v>10</v>
      </c>
      <c r="H504" s="33"/>
      <c r="I504" s="33">
        <f>ROUND(G504*H504,2)</f>
        <v>0</v>
      </c>
      <c r="J504" s="29"/>
      <c r="K504" s="128">
        <f>ROUND(I504*J504,2)</f>
        <v>0</v>
      </c>
      <c r="L504" s="34">
        <f>ROUND(M504/G504,2)</f>
        <v>0</v>
      </c>
      <c r="M504" s="128">
        <f>ROUND(SUM(I504,K504),2)</f>
        <v>0</v>
      </c>
    </row>
    <row r="505" spans="1:13" ht="59.25" customHeight="1">
      <c r="A505" s="2"/>
      <c r="B505" s="22" t="s">
        <v>26</v>
      </c>
      <c r="C505" s="68" t="s">
        <v>89</v>
      </c>
      <c r="D505" s="67"/>
      <c r="E505" s="67"/>
      <c r="F505" s="22" t="s">
        <v>42</v>
      </c>
      <c r="G505" s="22">
        <v>2</v>
      </c>
      <c r="H505" s="23"/>
      <c r="I505" s="23">
        <f>ROUND(G505*H505,2)</f>
        <v>0</v>
      </c>
      <c r="J505" s="22"/>
      <c r="K505" s="128">
        <f>ROUND(I505*J505,2)</f>
        <v>0</v>
      </c>
      <c r="L505" s="24">
        <f>ROUND(M505/G505,2)</f>
        <v>0</v>
      </c>
      <c r="M505" s="128">
        <f>ROUND(SUM(I505,K505),2)</f>
        <v>0</v>
      </c>
    </row>
    <row r="506" spans="1:13" ht="58.5" customHeight="1">
      <c r="A506" s="2"/>
      <c r="B506" s="22" t="s">
        <v>27</v>
      </c>
      <c r="C506" s="68" t="s">
        <v>90</v>
      </c>
      <c r="D506" s="67"/>
      <c r="E506" s="67"/>
      <c r="F506" s="22" t="s">
        <v>42</v>
      </c>
      <c r="G506" s="22">
        <v>2</v>
      </c>
      <c r="H506" s="23"/>
      <c r="I506" s="23">
        <f>ROUND(G506*H506,2)</f>
        <v>0</v>
      </c>
      <c r="J506" s="22"/>
      <c r="K506" s="128">
        <f>ROUND(I506*J506,2)</f>
        <v>0</v>
      </c>
      <c r="L506" s="24">
        <f>ROUND(M506/G506,2)</f>
        <v>0</v>
      </c>
      <c r="M506" s="128">
        <f>ROUND(SUM(I506,K506),2)</f>
        <v>0</v>
      </c>
    </row>
    <row r="507" spans="2:101" s="1" customFormat="1" ht="36" customHeight="1">
      <c r="B507" s="22"/>
      <c r="C507" s="20"/>
      <c r="D507" s="20"/>
      <c r="E507" s="20"/>
      <c r="F507" s="22"/>
      <c r="G507" s="27"/>
      <c r="H507" s="113" t="s">
        <v>31</v>
      </c>
      <c r="I507" s="23">
        <f>SUM(I503:I506)</f>
        <v>0</v>
      </c>
      <c r="J507" s="23"/>
      <c r="K507" s="23"/>
      <c r="L507" s="24"/>
      <c r="M507" s="128"/>
      <c r="N507" s="2"/>
      <c r="O507" s="2"/>
      <c r="P507" s="210"/>
      <c r="Q507" s="210"/>
      <c r="R507" s="210"/>
      <c r="S507" s="210"/>
      <c r="T507" s="210"/>
      <c r="U507" s="210"/>
      <c r="V507" s="210"/>
      <c r="W507" s="210"/>
      <c r="X507" s="210"/>
      <c r="Y507" s="210"/>
      <c r="Z507" s="210"/>
      <c r="AA507" s="210"/>
      <c r="AB507" s="210"/>
      <c r="AC507" s="210"/>
      <c r="AD507" s="210"/>
      <c r="AE507" s="210"/>
      <c r="AF507" s="210"/>
      <c r="AG507" s="210"/>
      <c r="AH507" s="210"/>
      <c r="AI507" s="210"/>
      <c r="AJ507" s="210"/>
      <c r="AK507" s="210"/>
      <c r="AL507" s="210"/>
      <c r="AM507" s="210"/>
      <c r="AN507" s="210"/>
      <c r="AO507" s="210"/>
      <c r="AP507" s="210"/>
      <c r="AQ507" s="210"/>
      <c r="AR507" s="210"/>
      <c r="AS507" s="210"/>
      <c r="AT507" s="210"/>
      <c r="AU507" s="210"/>
      <c r="AV507" s="210"/>
      <c r="AW507" s="210"/>
      <c r="AX507" s="210"/>
      <c r="AY507" s="210"/>
      <c r="AZ507" s="210"/>
      <c r="BA507" s="210"/>
      <c r="BB507" s="210"/>
      <c r="BC507" s="210"/>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row>
    <row r="508" spans="2:101" s="1" customFormat="1" ht="28.5" customHeight="1">
      <c r="B508" s="22"/>
      <c r="C508" s="20"/>
      <c r="D508" s="20"/>
      <c r="E508" s="20"/>
      <c r="F508" s="27"/>
      <c r="G508" s="27"/>
      <c r="H508" s="28"/>
      <c r="I508" s="23"/>
      <c r="J508" s="113" t="s">
        <v>32</v>
      </c>
      <c r="K508" s="23">
        <f>SUM(K501:K507)</f>
        <v>0</v>
      </c>
      <c r="L508" s="24"/>
      <c r="M508" s="128"/>
      <c r="N508" s="2"/>
      <c r="O508" s="2"/>
      <c r="P508" s="210"/>
      <c r="Q508" s="210"/>
      <c r="R508" s="210"/>
      <c r="S508" s="210"/>
      <c r="T508" s="210"/>
      <c r="U508" s="210"/>
      <c r="V508" s="210"/>
      <c r="W508" s="210"/>
      <c r="X508" s="210"/>
      <c r="Y508" s="210"/>
      <c r="Z508" s="210"/>
      <c r="AA508" s="210"/>
      <c r="AB508" s="210"/>
      <c r="AC508" s="210"/>
      <c r="AD508" s="210"/>
      <c r="AE508" s="210"/>
      <c r="AF508" s="210"/>
      <c r="AG508" s="210"/>
      <c r="AH508" s="210"/>
      <c r="AI508" s="210"/>
      <c r="AJ508" s="210"/>
      <c r="AK508" s="210"/>
      <c r="AL508" s="210"/>
      <c r="AM508" s="210"/>
      <c r="AN508" s="210"/>
      <c r="AO508" s="210"/>
      <c r="AP508" s="210"/>
      <c r="AQ508" s="210"/>
      <c r="AR508" s="210"/>
      <c r="AS508" s="210"/>
      <c r="AT508" s="210"/>
      <c r="AU508" s="210"/>
      <c r="AV508" s="210"/>
      <c r="AW508" s="210"/>
      <c r="AX508" s="210"/>
      <c r="AY508" s="210"/>
      <c r="AZ508" s="210"/>
      <c r="BA508" s="210"/>
      <c r="BB508" s="210"/>
      <c r="BC508" s="210"/>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row>
    <row r="509" spans="2:101" s="1" customFormat="1" ht="28.5" customHeight="1">
      <c r="B509" s="22"/>
      <c r="C509" s="20"/>
      <c r="D509" s="20"/>
      <c r="E509" s="20"/>
      <c r="F509" s="27"/>
      <c r="G509" s="27"/>
      <c r="H509" s="28"/>
      <c r="I509" s="23"/>
      <c r="J509" s="23"/>
      <c r="K509" s="23"/>
      <c r="L509" s="115" t="s">
        <v>33</v>
      </c>
      <c r="M509" s="128">
        <f>SUM(M503:M508)</f>
        <v>0</v>
      </c>
      <c r="N509" s="2"/>
      <c r="O509" s="2"/>
      <c r="P509" s="210"/>
      <c r="Q509" s="210"/>
      <c r="R509" s="210"/>
      <c r="S509" s="210"/>
      <c r="T509" s="210"/>
      <c r="U509" s="210"/>
      <c r="V509" s="210"/>
      <c r="W509" s="210"/>
      <c r="X509" s="210"/>
      <c r="Y509" s="210"/>
      <c r="Z509" s="210"/>
      <c r="AA509" s="210"/>
      <c r="AB509" s="210"/>
      <c r="AC509" s="210"/>
      <c r="AD509" s="210"/>
      <c r="AE509" s="210"/>
      <c r="AF509" s="210"/>
      <c r="AG509" s="210"/>
      <c r="AH509" s="210"/>
      <c r="AI509" s="210"/>
      <c r="AJ509" s="210"/>
      <c r="AK509" s="210"/>
      <c r="AL509" s="210"/>
      <c r="AM509" s="210"/>
      <c r="AN509" s="210"/>
      <c r="AO509" s="210"/>
      <c r="AP509" s="210"/>
      <c r="AQ509" s="210"/>
      <c r="AR509" s="210"/>
      <c r="AS509" s="210"/>
      <c r="AT509" s="210"/>
      <c r="AU509" s="210"/>
      <c r="AV509" s="210"/>
      <c r="AW509" s="210"/>
      <c r="AX509" s="210"/>
      <c r="AY509" s="210"/>
      <c r="AZ509" s="210"/>
      <c r="BA509" s="210"/>
      <c r="BB509" s="210"/>
      <c r="BC509" s="210"/>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row>
    <row r="510" spans="1:114" s="208" customFormat="1" ht="35.25" customHeight="1">
      <c r="A510" s="2"/>
      <c r="B510" s="10"/>
      <c r="C510" s="206"/>
      <c r="D510" s="206"/>
      <c r="E510" s="206"/>
      <c r="F510" s="10"/>
      <c r="G510" s="10"/>
      <c r="H510" s="10"/>
      <c r="I510" s="207"/>
      <c r="J510" s="10"/>
      <c r="K510" s="10"/>
      <c r="L510" s="10"/>
      <c r="M510" s="10"/>
      <c r="N510" s="2"/>
      <c r="O510" s="2"/>
      <c r="P510" s="210"/>
      <c r="Q510" s="210"/>
      <c r="R510" s="210"/>
      <c r="S510" s="210"/>
      <c r="T510" s="210"/>
      <c r="U510" s="210"/>
      <c r="V510" s="210"/>
      <c r="W510" s="210"/>
      <c r="X510" s="210"/>
      <c r="Y510" s="210"/>
      <c r="Z510" s="210"/>
      <c r="AA510" s="210"/>
      <c r="AB510" s="210"/>
      <c r="AC510" s="210"/>
      <c r="AD510" s="210"/>
      <c r="AE510" s="210"/>
      <c r="AF510" s="210"/>
      <c r="AG510" s="210"/>
      <c r="AH510" s="210"/>
      <c r="AI510" s="210"/>
      <c r="AJ510" s="210"/>
      <c r="AK510" s="210"/>
      <c r="AL510" s="210"/>
      <c r="AM510" s="210"/>
      <c r="AN510" s="210"/>
      <c r="AO510" s="210"/>
      <c r="AP510" s="210"/>
      <c r="AQ510" s="210"/>
      <c r="AR510" s="210"/>
      <c r="AS510" s="210"/>
      <c r="AT510" s="210"/>
      <c r="AU510" s="210"/>
      <c r="AV510" s="210"/>
      <c r="AW510" s="210"/>
      <c r="AX510" s="210"/>
      <c r="AY510" s="210"/>
      <c r="AZ510" s="210"/>
      <c r="BA510" s="210"/>
      <c r="BB510" s="210"/>
      <c r="BC510" s="210"/>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row>
    <row r="511" spans="2:13" ht="39" customHeight="1">
      <c r="B511" s="167"/>
      <c r="C511" s="167" t="s">
        <v>206</v>
      </c>
      <c r="D511" s="168"/>
      <c r="E511" s="168"/>
      <c r="F511" s="167"/>
      <c r="G511" s="167"/>
      <c r="H511" s="167"/>
      <c r="I511" s="169"/>
      <c r="J511" s="167"/>
      <c r="K511" s="167"/>
      <c r="L511" s="215"/>
      <c r="M511" s="167"/>
    </row>
    <row r="512" spans="2:13" ht="41.25" customHeight="1">
      <c r="B512" s="83"/>
      <c r="C512" s="170"/>
      <c r="D512" s="17" t="s">
        <v>2</v>
      </c>
      <c r="E512" s="17" t="s">
        <v>3</v>
      </c>
      <c r="F512" s="17" t="s">
        <v>4</v>
      </c>
      <c r="G512" s="83" t="s">
        <v>5</v>
      </c>
      <c r="H512" s="17" t="s">
        <v>6</v>
      </c>
      <c r="I512" s="17" t="s">
        <v>7</v>
      </c>
      <c r="J512" s="17" t="s">
        <v>8</v>
      </c>
      <c r="K512" s="17" t="s">
        <v>9</v>
      </c>
      <c r="L512" s="18" t="s">
        <v>10</v>
      </c>
      <c r="M512" s="116" t="s">
        <v>11</v>
      </c>
    </row>
    <row r="513" spans="2:13" ht="60" customHeight="1">
      <c r="B513" s="126"/>
      <c r="C513" s="116" t="s">
        <v>12</v>
      </c>
      <c r="D513" s="245" t="s">
        <v>13</v>
      </c>
      <c r="E513" s="116" t="s">
        <v>14</v>
      </c>
      <c r="F513" s="116" t="s">
        <v>15</v>
      </c>
      <c r="G513" s="172" t="s">
        <v>16</v>
      </c>
      <c r="H513" s="116" t="s">
        <v>17</v>
      </c>
      <c r="I513" s="116" t="s">
        <v>18</v>
      </c>
      <c r="J513" s="116" t="s">
        <v>19</v>
      </c>
      <c r="K513" s="116" t="s">
        <v>20</v>
      </c>
      <c r="L513" s="147" t="s">
        <v>21</v>
      </c>
      <c r="M513" s="116" t="s">
        <v>22</v>
      </c>
    </row>
    <row r="514" spans="1:13" ht="72" customHeight="1">
      <c r="A514" s="2"/>
      <c r="B514" s="126" t="s">
        <v>23</v>
      </c>
      <c r="C514" s="262" t="s">
        <v>160</v>
      </c>
      <c r="D514" s="254"/>
      <c r="E514" s="254"/>
      <c r="F514" s="126" t="s">
        <v>30</v>
      </c>
      <c r="G514" s="126">
        <v>1</v>
      </c>
      <c r="H514" s="128"/>
      <c r="I514" s="128">
        <f>ROUND(G514*H514,2)</f>
        <v>0</v>
      </c>
      <c r="J514" s="126"/>
      <c r="K514" s="128">
        <f>ROUND(I514*J514,2)</f>
        <v>0</v>
      </c>
      <c r="L514" s="212">
        <f>ROUND(M514/G514,2)</f>
        <v>0</v>
      </c>
      <c r="M514" s="128">
        <f>ROUND(SUM(I514,K514),2)</f>
        <v>0</v>
      </c>
    </row>
    <row r="515" spans="2:101" s="1" customFormat="1" ht="36" customHeight="1">
      <c r="B515" s="22"/>
      <c r="C515" s="112"/>
      <c r="D515" s="20"/>
      <c r="E515" s="20"/>
      <c r="F515" s="22"/>
      <c r="G515" s="27"/>
      <c r="H515" s="113" t="s">
        <v>31</v>
      </c>
      <c r="I515" s="23">
        <f>SUM(I514:I514)</f>
        <v>0</v>
      </c>
      <c r="J515" s="23"/>
      <c r="K515" s="23"/>
      <c r="L515" s="24"/>
      <c r="M515" s="128"/>
      <c r="N515" s="2"/>
      <c r="O515" s="2"/>
      <c r="P515" s="210"/>
      <c r="Q515" s="210"/>
      <c r="R515" s="210"/>
      <c r="S515" s="210"/>
      <c r="T515" s="210"/>
      <c r="U515" s="210"/>
      <c r="V515" s="210"/>
      <c r="W515" s="210"/>
      <c r="X515" s="210"/>
      <c r="Y515" s="210"/>
      <c r="Z515" s="210"/>
      <c r="AA515" s="210"/>
      <c r="AB515" s="210"/>
      <c r="AC515" s="210"/>
      <c r="AD515" s="210"/>
      <c r="AE515" s="210"/>
      <c r="AF515" s="210"/>
      <c r="AG515" s="210"/>
      <c r="AH515" s="210"/>
      <c r="AI515" s="210"/>
      <c r="AJ515" s="210"/>
      <c r="AK515" s="210"/>
      <c r="AL515" s="210"/>
      <c r="AM515" s="210"/>
      <c r="AN515" s="210"/>
      <c r="AO515" s="210"/>
      <c r="AP515" s="210"/>
      <c r="AQ515" s="210"/>
      <c r="AR515" s="210"/>
      <c r="AS515" s="210"/>
      <c r="AT515" s="210"/>
      <c r="AU515" s="210"/>
      <c r="AV515" s="210"/>
      <c r="AW515" s="210"/>
      <c r="AX515" s="210"/>
      <c r="AY515" s="210"/>
      <c r="AZ515" s="210"/>
      <c r="BA515" s="210"/>
      <c r="BB515" s="210"/>
      <c r="BC515" s="210"/>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row>
    <row r="516" spans="2:101" s="1" customFormat="1" ht="28.5" customHeight="1">
      <c r="B516" s="22"/>
      <c r="C516" s="261"/>
      <c r="D516" s="20"/>
      <c r="E516" s="20"/>
      <c r="F516" s="27"/>
      <c r="G516" s="27"/>
      <c r="H516" s="28"/>
      <c r="I516" s="23"/>
      <c r="J516" s="113" t="s">
        <v>32</v>
      </c>
      <c r="K516" s="23">
        <f>SUM(K512:K515)</f>
        <v>0</v>
      </c>
      <c r="L516" s="24"/>
      <c r="M516" s="128"/>
      <c r="N516" s="2"/>
      <c r="O516" s="2"/>
      <c r="P516" s="210"/>
      <c r="Q516" s="210"/>
      <c r="R516" s="210"/>
      <c r="S516" s="210"/>
      <c r="T516" s="210"/>
      <c r="U516" s="210"/>
      <c r="V516" s="210"/>
      <c r="W516" s="210"/>
      <c r="X516" s="210"/>
      <c r="Y516" s="210"/>
      <c r="Z516" s="210"/>
      <c r="AA516" s="210"/>
      <c r="AB516" s="210"/>
      <c r="AC516" s="210"/>
      <c r="AD516" s="210"/>
      <c r="AE516" s="210"/>
      <c r="AF516" s="210"/>
      <c r="AG516" s="210"/>
      <c r="AH516" s="210"/>
      <c r="AI516" s="210"/>
      <c r="AJ516" s="210"/>
      <c r="AK516" s="210"/>
      <c r="AL516" s="210"/>
      <c r="AM516" s="210"/>
      <c r="AN516" s="210"/>
      <c r="AO516" s="210"/>
      <c r="AP516" s="210"/>
      <c r="AQ516" s="210"/>
      <c r="AR516" s="210"/>
      <c r="AS516" s="210"/>
      <c r="AT516" s="210"/>
      <c r="AU516" s="210"/>
      <c r="AV516" s="210"/>
      <c r="AW516" s="210"/>
      <c r="AX516" s="210"/>
      <c r="AY516" s="210"/>
      <c r="AZ516" s="210"/>
      <c r="BA516" s="210"/>
      <c r="BB516" s="210"/>
      <c r="BC516" s="210"/>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row>
    <row r="517" spans="2:101" s="1" customFormat="1" ht="28.5" customHeight="1">
      <c r="B517" s="22"/>
      <c r="C517" s="20"/>
      <c r="D517" s="20"/>
      <c r="E517" s="20"/>
      <c r="F517" s="27"/>
      <c r="G517" s="27"/>
      <c r="H517" s="28"/>
      <c r="I517" s="23"/>
      <c r="J517" s="23"/>
      <c r="K517" s="23"/>
      <c r="L517" s="115" t="s">
        <v>33</v>
      </c>
      <c r="M517" s="128">
        <f>SUM(M514:M516)</f>
        <v>0</v>
      </c>
      <c r="N517" s="2"/>
      <c r="O517" s="2"/>
      <c r="P517" s="210"/>
      <c r="Q517" s="210"/>
      <c r="R517" s="210"/>
      <c r="S517" s="210"/>
      <c r="T517" s="210"/>
      <c r="U517" s="210"/>
      <c r="V517" s="210"/>
      <c r="W517" s="210"/>
      <c r="X517" s="210"/>
      <c r="Y517" s="210"/>
      <c r="Z517" s="210"/>
      <c r="AA517" s="210"/>
      <c r="AB517" s="210"/>
      <c r="AC517" s="210"/>
      <c r="AD517" s="210"/>
      <c r="AE517" s="210"/>
      <c r="AF517" s="210"/>
      <c r="AG517" s="210"/>
      <c r="AH517" s="210"/>
      <c r="AI517" s="210"/>
      <c r="AJ517" s="210"/>
      <c r="AK517" s="210"/>
      <c r="AL517" s="210"/>
      <c r="AM517" s="210"/>
      <c r="AN517" s="210"/>
      <c r="AO517" s="210"/>
      <c r="AP517" s="210"/>
      <c r="AQ517" s="210"/>
      <c r="AR517" s="210"/>
      <c r="AS517" s="210"/>
      <c r="AT517" s="210"/>
      <c r="AU517" s="210"/>
      <c r="AV517" s="210"/>
      <c r="AW517" s="210"/>
      <c r="AX517" s="210"/>
      <c r="AY517" s="210"/>
      <c r="AZ517" s="210"/>
      <c r="BA517" s="210"/>
      <c r="BB517" s="210"/>
      <c r="BC517" s="210"/>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row>
    <row r="518" spans="1:114" s="208" customFormat="1" ht="12.75" customHeight="1">
      <c r="A518" s="2"/>
      <c r="B518" s="10"/>
      <c r="C518" s="206"/>
      <c r="D518" s="206"/>
      <c r="E518" s="206"/>
      <c r="F518" s="10"/>
      <c r="G518" s="10"/>
      <c r="H518" s="10"/>
      <c r="I518" s="207"/>
      <c r="J518" s="10"/>
      <c r="K518" s="10"/>
      <c r="L518" s="10"/>
      <c r="M518" s="10"/>
      <c r="N518" s="2"/>
      <c r="O518" s="2"/>
      <c r="P518" s="210"/>
      <c r="Q518" s="210"/>
      <c r="R518" s="210"/>
      <c r="S518" s="210"/>
      <c r="T518" s="210"/>
      <c r="U518" s="210"/>
      <c r="V518" s="210"/>
      <c r="W518" s="210"/>
      <c r="X518" s="210"/>
      <c r="Y518" s="210"/>
      <c r="Z518" s="210"/>
      <c r="AA518" s="210"/>
      <c r="AB518" s="210"/>
      <c r="AC518" s="210"/>
      <c r="AD518" s="210"/>
      <c r="AE518" s="210"/>
      <c r="AF518" s="210"/>
      <c r="AG518" s="210"/>
      <c r="AH518" s="210"/>
      <c r="AI518" s="210"/>
      <c r="AJ518" s="210"/>
      <c r="AK518" s="210"/>
      <c r="AL518" s="210"/>
      <c r="AM518" s="210"/>
      <c r="AN518" s="210"/>
      <c r="AO518" s="210"/>
      <c r="AP518" s="210"/>
      <c r="AQ518" s="210"/>
      <c r="AR518" s="210"/>
      <c r="AS518" s="210"/>
      <c r="AT518" s="210"/>
      <c r="AU518" s="210"/>
      <c r="AV518" s="210"/>
      <c r="AW518" s="210"/>
      <c r="AX518" s="210"/>
      <c r="AY518" s="210"/>
      <c r="AZ518" s="210"/>
      <c r="BA518" s="210"/>
      <c r="BB518" s="210"/>
      <c r="BC518" s="210"/>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row>
    <row r="519" spans="2:13" ht="42.75" customHeight="1">
      <c r="B519" s="167"/>
      <c r="C519" s="167" t="s">
        <v>207</v>
      </c>
      <c r="D519" s="168"/>
      <c r="E519" s="168"/>
      <c r="F519" s="167"/>
      <c r="G519" s="167"/>
      <c r="H519" s="167"/>
      <c r="I519" s="169"/>
      <c r="J519" s="167"/>
      <c r="K519" s="167"/>
      <c r="L519" s="215"/>
      <c r="M519" s="167"/>
    </row>
    <row r="520" spans="2:13" ht="41.25" customHeight="1">
      <c r="B520" s="83"/>
      <c r="C520" s="170"/>
      <c r="D520" s="17" t="s">
        <v>2</v>
      </c>
      <c r="E520" s="17" t="s">
        <v>3</v>
      </c>
      <c r="F520" s="17" t="s">
        <v>4</v>
      </c>
      <c r="G520" s="83" t="s">
        <v>5</v>
      </c>
      <c r="H520" s="17" t="s">
        <v>6</v>
      </c>
      <c r="I520" s="17" t="s">
        <v>7</v>
      </c>
      <c r="J520" s="17" t="s">
        <v>8</v>
      </c>
      <c r="K520" s="17" t="s">
        <v>9</v>
      </c>
      <c r="L520" s="18" t="s">
        <v>10</v>
      </c>
      <c r="M520" s="116" t="s">
        <v>11</v>
      </c>
    </row>
    <row r="521" spans="2:13" ht="60" customHeight="1">
      <c r="B521" s="126"/>
      <c r="C521" s="116" t="s">
        <v>12</v>
      </c>
      <c r="D521" s="245" t="s">
        <v>13</v>
      </c>
      <c r="E521" s="116" t="s">
        <v>14</v>
      </c>
      <c r="F521" s="116" t="s">
        <v>15</v>
      </c>
      <c r="G521" s="172" t="s">
        <v>16</v>
      </c>
      <c r="H521" s="116" t="s">
        <v>17</v>
      </c>
      <c r="I521" s="116" t="s">
        <v>18</v>
      </c>
      <c r="J521" s="116" t="s">
        <v>19</v>
      </c>
      <c r="K521" s="116" t="s">
        <v>20</v>
      </c>
      <c r="L521" s="147" t="s">
        <v>21</v>
      </c>
      <c r="M521" s="116" t="s">
        <v>22</v>
      </c>
    </row>
    <row r="522" spans="1:13" ht="72" customHeight="1">
      <c r="A522" s="2"/>
      <c r="B522" s="126" t="s">
        <v>23</v>
      </c>
      <c r="C522" s="262" t="s">
        <v>162</v>
      </c>
      <c r="D522" s="254"/>
      <c r="E522" s="254"/>
      <c r="F522" s="126" t="s">
        <v>30</v>
      </c>
      <c r="G522" s="126">
        <v>1200</v>
      </c>
      <c r="H522" s="128"/>
      <c r="I522" s="128">
        <f>ROUND(G522*H522,2)</f>
        <v>0</v>
      </c>
      <c r="J522" s="126"/>
      <c r="K522" s="128">
        <f>ROUND(I522*J522,2)</f>
        <v>0</v>
      </c>
      <c r="L522" s="128">
        <f>ROUND(M522/G522,2)</f>
        <v>0</v>
      </c>
      <c r="M522" s="128">
        <f>ROUND(SUM(I522,K522),2)</f>
        <v>0</v>
      </c>
    </row>
    <row r="523" spans="1:13" ht="72" customHeight="1">
      <c r="A523" s="2"/>
      <c r="B523" s="126" t="s">
        <v>48</v>
      </c>
      <c r="C523" s="262" t="s">
        <v>163</v>
      </c>
      <c r="D523" s="254"/>
      <c r="E523" s="254"/>
      <c r="F523" s="126" t="s">
        <v>30</v>
      </c>
      <c r="G523" s="126">
        <v>1000</v>
      </c>
      <c r="H523" s="128"/>
      <c r="I523" s="128">
        <f>ROUND(G523*H523,2)</f>
        <v>0</v>
      </c>
      <c r="J523" s="126"/>
      <c r="K523" s="128">
        <f>ROUND(I523*J523,2)</f>
        <v>0</v>
      </c>
      <c r="L523" s="128">
        <f>ROUND(M523/G523,2)</f>
        <v>0</v>
      </c>
      <c r="M523" s="128">
        <f>ROUND(SUM(I523,K523),2)</f>
        <v>0</v>
      </c>
    </row>
    <row r="524" spans="2:101" s="1" customFormat="1" ht="36" customHeight="1">
      <c r="B524" s="29"/>
      <c r="C524" s="112"/>
      <c r="D524" s="31"/>
      <c r="E524" s="31"/>
      <c r="F524" s="29"/>
      <c r="G524" s="32"/>
      <c r="H524" s="114" t="s">
        <v>31</v>
      </c>
      <c r="I524" s="33">
        <f>SUM(I522:I523)</f>
        <v>0</v>
      </c>
      <c r="J524" s="33"/>
      <c r="K524" s="33"/>
      <c r="L524" s="34"/>
      <c r="M524" s="256"/>
      <c r="N524" s="2"/>
      <c r="O524" s="2"/>
      <c r="P524" s="210"/>
      <c r="Q524" s="210"/>
      <c r="R524" s="210"/>
      <c r="S524" s="210"/>
      <c r="T524" s="210"/>
      <c r="U524" s="210"/>
      <c r="V524" s="210"/>
      <c r="W524" s="210"/>
      <c r="X524" s="210"/>
      <c r="Y524" s="210"/>
      <c r="Z524" s="210"/>
      <c r="AA524" s="210"/>
      <c r="AB524" s="210"/>
      <c r="AC524" s="210"/>
      <c r="AD524" s="210"/>
      <c r="AE524" s="210"/>
      <c r="AF524" s="210"/>
      <c r="AG524" s="210"/>
      <c r="AH524" s="210"/>
      <c r="AI524" s="210"/>
      <c r="AJ524" s="210"/>
      <c r="AK524" s="210"/>
      <c r="AL524" s="210"/>
      <c r="AM524" s="210"/>
      <c r="AN524" s="210"/>
      <c r="AO524" s="210"/>
      <c r="AP524" s="210"/>
      <c r="AQ524" s="210"/>
      <c r="AR524" s="210"/>
      <c r="AS524" s="210"/>
      <c r="AT524" s="210"/>
      <c r="AU524" s="210"/>
      <c r="AV524" s="210"/>
      <c r="AW524" s="210"/>
      <c r="AX524" s="210"/>
      <c r="AY524" s="210"/>
      <c r="AZ524" s="210"/>
      <c r="BA524" s="210"/>
      <c r="BB524" s="210"/>
      <c r="BC524" s="210"/>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row>
    <row r="525" spans="2:101" s="1" customFormat="1" ht="28.5" customHeight="1">
      <c r="B525" s="22"/>
      <c r="C525" s="261"/>
      <c r="D525" s="20"/>
      <c r="E525" s="20"/>
      <c r="F525" s="27"/>
      <c r="G525" s="27"/>
      <c r="H525" s="28"/>
      <c r="I525" s="23"/>
      <c r="J525" s="113" t="s">
        <v>32</v>
      </c>
      <c r="K525" s="23">
        <f>SUM(K522:K524)</f>
        <v>0</v>
      </c>
      <c r="L525" s="24"/>
      <c r="M525" s="128"/>
      <c r="N525" s="2"/>
      <c r="O525" s="2"/>
      <c r="P525" s="210"/>
      <c r="Q525" s="210"/>
      <c r="R525" s="210"/>
      <c r="S525" s="210"/>
      <c r="T525" s="210"/>
      <c r="U525" s="210"/>
      <c r="V525" s="210"/>
      <c r="W525" s="210"/>
      <c r="X525" s="210"/>
      <c r="Y525" s="210"/>
      <c r="Z525" s="210"/>
      <c r="AA525" s="210"/>
      <c r="AB525" s="210"/>
      <c r="AC525" s="210"/>
      <c r="AD525" s="210"/>
      <c r="AE525" s="210"/>
      <c r="AF525" s="210"/>
      <c r="AG525" s="210"/>
      <c r="AH525" s="210"/>
      <c r="AI525" s="210"/>
      <c r="AJ525" s="210"/>
      <c r="AK525" s="210"/>
      <c r="AL525" s="210"/>
      <c r="AM525" s="210"/>
      <c r="AN525" s="210"/>
      <c r="AO525" s="210"/>
      <c r="AP525" s="210"/>
      <c r="AQ525" s="210"/>
      <c r="AR525" s="210"/>
      <c r="AS525" s="210"/>
      <c r="AT525" s="210"/>
      <c r="AU525" s="210"/>
      <c r="AV525" s="210"/>
      <c r="AW525" s="210"/>
      <c r="AX525" s="210"/>
      <c r="AY525" s="210"/>
      <c r="AZ525" s="210"/>
      <c r="BA525" s="210"/>
      <c r="BB525" s="210"/>
      <c r="BC525" s="210"/>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row>
    <row r="526" spans="2:101" s="1" customFormat="1" ht="28.5" customHeight="1">
      <c r="B526" s="22"/>
      <c r="C526" s="20"/>
      <c r="D526" s="20"/>
      <c r="E526" s="20"/>
      <c r="F526" s="27"/>
      <c r="G526" s="27"/>
      <c r="H526" s="28"/>
      <c r="I526" s="23"/>
      <c r="J526" s="23"/>
      <c r="K526" s="23"/>
      <c r="L526" s="115" t="s">
        <v>33</v>
      </c>
      <c r="M526" s="128">
        <f>SUM(M522:M525)</f>
        <v>0</v>
      </c>
      <c r="N526" s="2"/>
      <c r="O526" s="2"/>
      <c r="P526" s="210"/>
      <c r="Q526" s="210"/>
      <c r="R526" s="210"/>
      <c r="S526" s="210"/>
      <c r="T526" s="210"/>
      <c r="U526" s="210"/>
      <c r="V526" s="210"/>
      <c r="W526" s="210"/>
      <c r="X526" s="210"/>
      <c r="Y526" s="210"/>
      <c r="Z526" s="210"/>
      <c r="AA526" s="210"/>
      <c r="AB526" s="210"/>
      <c r="AC526" s="210"/>
      <c r="AD526" s="210"/>
      <c r="AE526" s="210"/>
      <c r="AF526" s="210"/>
      <c r="AG526" s="210"/>
      <c r="AH526" s="210"/>
      <c r="AI526" s="210"/>
      <c r="AJ526" s="210"/>
      <c r="AK526" s="210"/>
      <c r="AL526" s="210"/>
      <c r="AM526" s="210"/>
      <c r="AN526" s="210"/>
      <c r="AO526" s="210"/>
      <c r="AP526" s="210"/>
      <c r="AQ526" s="210"/>
      <c r="AR526" s="210"/>
      <c r="AS526" s="210"/>
      <c r="AT526" s="210"/>
      <c r="AU526" s="210"/>
      <c r="AV526" s="210"/>
      <c r="AW526" s="210"/>
      <c r="AX526" s="210"/>
      <c r="AY526" s="210"/>
      <c r="AZ526" s="210"/>
      <c r="BA526" s="210"/>
      <c r="BB526" s="210"/>
      <c r="BC526" s="210"/>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row>
    <row r="527" spans="1:114" s="208" customFormat="1" ht="12.75" customHeight="1">
      <c r="A527" s="2"/>
      <c r="B527" s="10"/>
      <c r="C527" s="206"/>
      <c r="D527" s="206"/>
      <c r="E527" s="206"/>
      <c r="F527" s="10"/>
      <c r="G527" s="10"/>
      <c r="H527" s="10"/>
      <c r="I527" s="207"/>
      <c r="J527" s="10"/>
      <c r="K527" s="10"/>
      <c r="L527" s="10"/>
      <c r="M527" s="10"/>
      <c r="N527" s="2"/>
      <c r="O527" s="2"/>
      <c r="P527" s="210"/>
      <c r="Q527" s="210"/>
      <c r="R527" s="210"/>
      <c r="S527" s="210"/>
      <c r="T527" s="210"/>
      <c r="U527" s="210"/>
      <c r="V527" s="210"/>
      <c r="W527" s="210"/>
      <c r="X527" s="210"/>
      <c r="Y527" s="210"/>
      <c r="Z527" s="210"/>
      <c r="AA527" s="210"/>
      <c r="AB527" s="210"/>
      <c r="AC527" s="210"/>
      <c r="AD527" s="210"/>
      <c r="AE527" s="210"/>
      <c r="AF527" s="210"/>
      <c r="AG527" s="210"/>
      <c r="AH527" s="210"/>
      <c r="AI527" s="210"/>
      <c r="AJ527" s="210"/>
      <c r="AK527" s="210"/>
      <c r="AL527" s="210"/>
      <c r="AM527" s="210"/>
      <c r="AN527" s="210"/>
      <c r="AO527" s="210"/>
      <c r="AP527" s="210"/>
      <c r="AQ527" s="210"/>
      <c r="AR527" s="210"/>
      <c r="AS527" s="210"/>
      <c r="AT527" s="210"/>
      <c r="AU527" s="210"/>
      <c r="AV527" s="210"/>
      <c r="AW527" s="210"/>
      <c r="AX527" s="210"/>
      <c r="AY527" s="210"/>
      <c r="AZ527" s="210"/>
      <c r="BA527" s="210"/>
      <c r="BB527" s="210"/>
      <c r="BC527" s="210"/>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row>
    <row r="528" spans="3:9" ht="12.75">
      <c r="C528" s="264"/>
      <c r="D528" s="263"/>
      <c r="E528" s="263"/>
      <c r="F528" s="265"/>
      <c r="G528" s="265"/>
      <c r="H528" s="265"/>
      <c r="I528" s="265"/>
    </row>
    <row r="529" spans="2:13" ht="42.75" customHeight="1">
      <c r="B529" s="167"/>
      <c r="C529" s="167" t="s">
        <v>208</v>
      </c>
      <c r="D529" s="168"/>
      <c r="E529" s="168"/>
      <c r="F529" s="167"/>
      <c r="G529" s="167"/>
      <c r="H529" s="167"/>
      <c r="I529" s="169"/>
      <c r="J529" s="167"/>
      <c r="K529" s="167"/>
      <c r="L529" s="215"/>
      <c r="M529" s="167"/>
    </row>
    <row r="530" spans="2:13" ht="41.25" customHeight="1">
      <c r="B530" s="83"/>
      <c r="C530" s="170"/>
      <c r="D530" s="17" t="s">
        <v>2</v>
      </c>
      <c r="E530" s="17" t="s">
        <v>3</v>
      </c>
      <c r="F530" s="17" t="s">
        <v>4</v>
      </c>
      <c r="G530" s="83" t="s">
        <v>5</v>
      </c>
      <c r="H530" s="17" t="s">
        <v>6</v>
      </c>
      <c r="I530" s="17" t="s">
        <v>7</v>
      </c>
      <c r="J530" s="17" t="s">
        <v>8</v>
      </c>
      <c r="K530" s="17" t="s">
        <v>9</v>
      </c>
      <c r="L530" s="18" t="s">
        <v>10</v>
      </c>
      <c r="M530" s="116" t="s">
        <v>11</v>
      </c>
    </row>
    <row r="531" spans="2:13" ht="60" customHeight="1">
      <c r="B531" s="126"/>
      <c r="C531" s="116" t="s">
        <v>12</v>
      </c>
      <c r="D531" s="245" t="s">
        <v>13</v>
      </c>
      <c r="E531" s="116" t="s">
        <v>14</v>
      </c>
      <c r="F531" s="116" t="s">
        <v>15</v>
      </c>
      <c r="G531" s="172" t="s">
        <v>16</v>
      </c>
      <c r="H531" s="116" t="s">
        <v>17</v>
      </c>
      <c r="I531" s="116" t="s">
        <v>18</v>
      </c>
      <c r="J531" s="116" t="s">
        <v>19</v>
      </c>
      <c r="K531" s="116" t="s">
        <v>20</v>
      </c>
      <c r="L531" s="147" t="s">
        <v>21</v>
      </c>
      <c r="M531" s="116" t="s">
        <v>22</v>
      </c>
    </row>
    <row r="532" spans="1:13" ht="72" customHeight="1">
      <c r="A532" s="2"/>
      <c r="B532" s="126" t="s">
        <v>23</v>
      </c>
      <c r="C532" s="262" t="s">
        <v>164</v>
      </c>
      <c r="D532" s="254"/>
      <c r="E532" s="254"/>
      <c r="F532" s="126" t="s">
        <v>30</v>
      </c>
      <c r="G532" s="126">
        <v>200</v>
      </c>
      <c r="H532" s="128"/>
      <c r="I532" s="128">
        <f>ROUND(G532*H532,2)</f>
        <v>0</v>
      </c>
      <c r="J532" s="126"/>
      <c r="K532" s="128">
        <f>ROUND(I532*J532,2)</f>
        <v>0</v>
      </c>
      <c r="L532" s="128">
        <f>ROUND(M532/G532,2)</f>
        <v>0</v>
      </c>
      <c r="M532" s="128">
        <f>ROUND(SUM(I532,K532),2)</f>
        <v>0</v>
      </c>
    </row>
    <row r="533" spans="2:101" s="1" customFormat="1" ht="36" customHeight="1">
      <c r="B533" s="29"/>
      <c r="C533" s="112"/>
      <c r="D533" s="31"/>
      <c r="E533" s="31"/>
      <c r="F533" s="29"/>
      <c r="G533" s="32"/>
      <c r="H533" s="114" t="s">
        <v>31</v>
      </c>
      <c r="I533" s="33">
        <f>SUM(I532:I532)</f>
        <v>0</v>
      </c>
      <c r="J533" s="33"/>
      <c r="K533" s="33"/>
      <c r="L533" s="34"/>
      <c r="M533" s="256"/>
      <c r="N533" s="2"/>
      <c r="O533" s="2"/>
      <c r="P533" s="210"/>
      <c r="Q533" s="210"/>
      <c r="R533" s="210"/>
      <c r="S533" s="210"/>
      <c r="T533" s="210"/>
      <c r="U533" s="210"/>
      <c r="V533" s="210"/>
      <c r="W533" s="210"/>
      <c r="X533" s="210"/>
      <c r="Y533" s="210"/>
      <c r="Z533" s="210"/>
      <c r="AA533" s="210"/>
      <c r="AB533" s="210"/>
      <c r="AC533" s="210"/>
      <c r="AD533" s="210"/>
      <c r="AE533" s="210"/>
      <c r="AF533" s="210"/>
      <c r="AG533" s="210"/>
      <c r="AH533" s="210"/>
      <c r="AI533" s="210"/>
      <c r="AJ533" s="210"/>
      <c r="AK533" s="210"/>
      <c r="AL533" s="210"/>
      <c r="AM533" s="210"/>
      <c r="AN533" s="210"/>
      <c r="AO533" s="210"/>
      <c r="AP533" s="210"/>
      <c r="AQ533" s="210"/>
      <c r="AR533" s="210"/>
      <c r="AS533" s="210"/>
      <c r="AT533" s="210"/>
      <c r="AU533" s="210"/>
      <c r="AV533" s="210"/>
      <c r="AW533" s="210"/>
      <c r="AX533" s="210"/>
      <c r="AY533" s="210"/>
      <c r="AZ533" s="210"/>
      <c r="BA533" s="210"/>
      <c r="BB533" s="210"/>
      <c r="BC533" s="210"/>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row>
    <row r="534" spans="2:101" s="1" customFormat="1" ht="28.5" customHeight="1">
      <c r="B534" s="22"/>
      <c r="C534" s="261"/>
      <c r="D534" s="20"/>
      <c r="E534" s="20"/>
      <c r="F534" s="27"/>
      <c r="G534" s="27"/>
      <c r="H534" s="28"/>
      <c r="I534" s="23"/>
      <c r="J534" s="113" t="s">
        <v>32</v>
      </c>
      <c r="K534" s="23">
        <f>SUM(K532:K533)</f>
        <v>0</v>
      </c>
      <c r="L534" s="24"/>
      <c r="M534" s="128"/>
      <c r="N534" s="2"/>
      <c r="O534" s="2"/>
      <c r="P534" s="210"/>
      <c r="Q534" s="210"/>
      <c r="R534" s="210"/>
      <c r="S534" s="210"/>
      <c r="T534" s="210"/>
      <c r="U534" s="210"/>
      <c r="V534" s="210"/>
      <c r="W534" s="210"/>
      <c r="X534" s="210"/>
      <c r="Y534" s="210"/>
      <c r="Z534" s="210"/>
      <c r="AA534" s="210"/>
      <c r="AB534" s="210"/>
      <c r="AC534" s="210"/>
      <c r="AD534" s="210"/>
      <c r="AE534" s="210"/>
      <c r="AF534" s="210"/>
      <c r="AG534" s="210"/>
      <c r="AH534" s="210"/>
      <c r="AI534" s="210"/>
      <c r="AJ534" s="210"/>
      <c r="AK534" s="210"/>
      <c r="AL534" s="210"/>
      <c r="AM534" s="210"/>
      <c r="AN534" s="210"/>
      <c r="AO534" s="210"/>
      <c r="AP534" s="210"/>
      <c r="AQ534" s="210"/>
      <c r="AR534" s="210"/>
      <c r="AS534" s="210"/>
      <c r="AT534" s="210"/>
      <c r="AU534" s="210"/>
      <c r="AV534" s="210"/>
      <c r="AW534" s="210"/>
      <c r="AX534" s="210"/>
      <c r="AY534" s="210"/>
      <c r="AZ534" s="210"/>
      <c r="BA534" s="210"/>
      <c r="BB534" s="210"/>
      <c r="BC534" s="210"/>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row>
    <row r="535" spans="2:101" s="1" customFormat="1" ht="28.5" customHeight="1">
      <c r="B535" s="22"/>
      <c r="C535" s="20"/>
      <c r="D535" s="20"/>
      <c r="E535" s="20"/>
      <c r="F535" s="27"/>
      <c r="G535" s="27"/>
      <c r="H535" s="28"/>
      <c r="I535" s="23"/>
      <c r="J535" s="23"/>
      <c r="K535" s="23"/>
      <c r="L535" s="115" t="s">
        <v>33</v>
      </c>
      <c r="M535" s="128">
        <f>SUM(M532:M534)</f>
        <v>0</v>
      </c>
      <c r="N535" s="2"/>
      <c r="O535" s="2"/>
      <c r="P535" s="210"/>
      <c r="Q535" s="210"/>
      <c r="R535" s="210"/>
      <c r="S535" s="210"/>
      <c r="T535" s="210"/>
      <c r="U535" s="210"/>
      <c r="V535" s="210"/>
      <c r="W535" s="210"/>
      <c r="X535" s="210"/>
      <c r="Y535" s="210"/>
      <c r="Z535" s="210"/>
      <c r="AA535" s="210"/>
      <c r="AB535" s="210"/>
      <c r="AC535" s="210"/>
      <c r="AD535" s="210"/>
      <c r="AE535" s="210"/>
      <c r="AF535" s="210"/>
      <c r="AG535" s="210"/>
      <c r="AH535" s="210"/>
      <c r="AI535" s="210"/>
      <c r="AJ535" s="210"/>
      <c r="AK535" s="210"/>
      <c r="AL535" s="210"/>
      <c r="AM535" s="210"/>
      <c r="AN535" s="210"/>
      <c r="AO535" s="210"/>
      <c r="AP535" s="210"/>
      <c r="AQ535" s="210"/>
      <c r="AR535" s="210"/>
      <c r="AS535" s="210"/>
      <c r="AT535" s="210"/>
      <c r="AU535" s="210"/>
      <c r="AV535" s="210"/>
      <c r="AW535" s="210"/>
      <c r="AX535" s="210"/>
      <c r="AY535" s="210"/>
      <c r="AZ535" s="210"/>
      <c r="BA535" s="210"/>
      <c r="BB535" s="210"/>
      <c r="BC535" s="210"/>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row>
    <row r="536" spans="1:114" s="208" customFormat="1" ht="12.75" customHeight="1">
      <c r="A536" s="2"/>
      <c r="B536" s="10"/>
      <c r="C536" s="206"/>
      <c r="D536" s="206"/>
      <c r="E536" s="206"/>
      <c r="F536" s="10"/>
      <c r="G536" s="10"/>
      <c r="H536" s="10"/>
      <c r="I536" s="207"/>
      <c r="J536" s="10"/>
      <c r="K536" s="10"/>
      <c r="L536" s="10"/>
      <c r="M536" s="10"/>
      <c r="N536" s="2"/>
      <c r="O536" s="2"/>
      <c r="P536" s="210"/>
      <c r="Q536" s="210"/>
      <c r="R536" s="210"/>
      <c r="S536" s="210"/>
      <c r="T536" s="210"/>
      <c r="U536" s="210"/>
      <c r="V536" s="210"/>
      <c r="W536" s="210"/>
      <c r="X536" s="210"/>
      <c r="Y536" s="210"/>
      <c r="Z536" s="210"/>
      <c r="AA536" s="210"/>
      <c r="AB536" s="210"/>
      <c r="AC536" s="210"/>
      <c r="AD536" s="210"/>
      <c r="AE536" s="210"/>
      <c r="AF536" s="210"/>
      <c r="AG536" s="210"/>
      <c r="AH536" s="210"/>
      <c r="AI536" s="210"/>
      <c r="AJ536" s="210"/>
      <c r="AK536" s="210"/>
      <c r="AL536" s="210"/>
      <c r="AM536" s="210"/>
      <c r="AN536" s="210"/>
      <c r="AO536" s="210"/>
      <c r="AP536" s="210"/>
      <c r="AQ536" s="210"/>
      <c r="AR536" s="210"/>
      <c r="AS536" s="210"/>
      <c r="AT536" s="210"/>
      <c r="AU536" s="210"/>
      <c r="AV536" s="210"/>
      <c r="AW536" s="210"/>
      <c r="AX536" s="210"/>
      <c r="AY536" s="210"/>
      <c r="AZ536" s="210"/>
      <c r="BA536" s="210"/>
      <c r="BB536" s="210"/>
      <c r="BC536" s="210"/>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row>
    <row r="537" spans="2:13" ht="42.75" customHeight="1">
      <c r="B537" s="167"/>
      <c r="C537" s="167" t="s">
        <v>209</v>
      </c>
      <c r="D537" s="168"/>
      <c r="E537" s="168"/>
      <c r="F537" s="167"/>
      <c r="G537" s="167"/>
      <c r="H537" s="167"/>
      <c r="I537" s="169"/>
      <c r="J537" s="167"/>
      <c r="K537" s="167"/>
      <c r="L537" s="215"/>
      <c r="M537" s="167"/>
    </row>
    <row r="538" spans="2:13" ht="41.25" customHeight="1">
      <c r="B538" s="83"/>
      <c r="C538" s="170"/>
      <c r="D538" s="17" t="s">
        <v>2</v>
      </c>
      <c r="E538" s="17" t="s">
        <v>3</v>
      </c>
      <c r="F538" s="17" t="s">
        <v>4</v>
      </c>
      <c r="G538" s="83" t="s">
        <v>5</v>
      </c>
      <c r="H538" s="17" t="s">
        <v>6</v>
      </c>
      <c r="I538" s="17" t="s">
        <v>7</v>
      </c>
      <c r="J538" s="17" t="s">
        <v>8</v>
      </c>
      <c r="K538" s="17" t="s">
        <v>9</v>
      </c>
      <c r="L538" s="18" t="s">
        <v>10</v>
      </c>
      <c r="M538" s="116" t="s">
        <v>11</v>
      </c>
    </row>
    <row r="539" spans="2:13" ht="60" customHeight="1">
      <c r="B539" s="126"/>
      <c r="C539" s="116" t="s">
        <v>12</v>
      </c>
      <c r="D539" s="245" t="s">
        <v>13</v>
      </c>
      <c r="E539" s="116" t="s">
        <v>14</v>
      </c>
      <c r="F539" s="116" t="s">
        <v>15</v>
      </c>
      <c r="G539" s="172" t="s">
        <v>16</v>
      </c>
      <c r="H539" s="116" t="s">
        <v>17</v>
      </c>
      <c r="I539" s="116" t="s">
        <v>18</v>
      </c>
      <c r="J539" s="116" t="s">
        <v>19</v>
      </c>
      <c r="K539" s="116" t="s">
        <v>20</v>
      </c>
      <c r="L539" s="147" t="s">
        <v>21</v>
      </c>
      <c r="M539" s="116" t="s">
        <v>22</v>
      </c>
    </row>
    <row r="540" spans="1:13" ht="72" customHeight="1">
      <c r="A540" s="2"/>
      <c r="B540" s="126" t="s">
        <v>23</v>
      </c>
      <c r="C540" s="268" t="s">
        <v>165</v>
      </c>
      <c r="D540" s="254"/>
      <c r="E540" s="254"/>
      <c r="F540" s="126" t="s">
        <v>30</v>
      </c>
      <c r="G540" s="126">
        <v>10</v>
      </c>
      <c r="H540" s="128"/>
      <c r="I540" s="128">
        <f>ROUND(G540*H540,2)</f>
        <v>0</v>
      </c>
      <c r="J540" s="126"/>
      <c r="K540" s="128">
        <f>ROUND(I540*J540,2)</f>
        <v>0</v>
      </c>
      <c r="L540" s="128">
        <f>ROUND(M540/G540,2)</f>
        <v>0</v>
      </c>
      <c r="M540" s="128">
        <f>ROUND(SUM(I540,K540),2)</f>
        <v>0</v>
      </c>
    </row>
    <row r="541" spans="1:13" ht="72" customHeight="1">
      <c r="A541" s="2"/>
      <c r="B541" s="126" t="s">
        <v>48</v>
      </c>
      <c r="C541" s="268" t="s">
        <v>166</v>
      </c>
      <c r="D541" s="254"/>
      <c r="E541" s="254"/>
      <c r="F541" s="126" t="s">
        <v>30</v>
      </c>
      <c r="G541" s="126">
        <v>10</v>
      </c>
      <c r="H541" s="128"/>
      <c r="I541" s="128">
        <f>ROUND(G541*H541,2)</f>
        <v>0</v>
      </c>
      <c r="J541" s="126"/>
      <c r="K541" s="128">
        <f>ROUND(I541*J541,2)</f>
        <v>0</v>
      </c>
      <c r="L541" s="128">
        <f>ROUND(M541/G541,2)</f>
        <v>0</v>
      </c>
      <c r="M541" s="128">
        <f>ROUND(SUM(I541,K541),2)</f>
        <v>0</v>
      </c>
    </row>
    <row r="542" spans="2:101" s="1" customFormat="1" ht="36" customHeight="1">
      <c r="B542" s="29"/>
      <c r="C542" s="112"/>
      <c r="D542" s="31"/>
      <c r="E542" s="31"/>
      <c r="F542" s="29"/>
      <c r="G542" s="32"/>
      <c r="H542" s="114" t="s">
        <v>31</v>
      </c>
      <c r="I542" s="33">
        <f>SUM(I540:I541)</f>
        <v>0</v>
      </c>
      <c r="J542" s="33"/>
      <c r="K542" s="33"/>
      <c r="L542" s="34"/>
      <c r="M542" s="256"/>
      <c r="N542" s="2"/>
      <c r="O542" s="2"/>
      <c r="P542" s="210"/>
      <c r="Q542" s="210"/>
      <c r="R542" s="210"/>
      <c r="S542" s="210"/>
      <c r="T542" s="210"/>
      <c r="U542" s="210"/>
      <c r="V542" s="210"/>
      <c r="W542" s="210"/>
      <c r="X542" s="210"/>
      <c r="Y542" s="210"/>
      <c r="Z542" s="210"/>
      <c r="AA542" s="210"/>
      <c r="AB542" s="210"/>
      <c r="AC542" s="210"/>
      <c r="AD542" s="210"/>
      <c r="AE542" s="210"/>
      <c r="AF542" s="210"/>
      <c r="AG542" s="210"/>
      <c r="AH542" s="210"/>
      <c r="AI542" s="210"/>
      <c r="AJ542" s="210"/>
      <c r="AK542" s="210"/>
      <c r="AL542" s="210"/>
      <c r="AM542" s="210"/>
      <c r="AN542" s="210"/>
      <c r="AO542" s="210"/>
      <c r="AP542" s="210"/>
      <c r="AQ542" s="210"/>
      <c r="AR542" s="210"/>
      <c r="AS542" s="210"/>
      <c r="AT542" s="210"/>
      <c r="AU542" s="210"/>
      <c r="AV542" s="210"/>
      <c r="AW542" s="210"/>
      <c r="AX542" s="210"/>
      <c r="AY542" s="210"/>
      <c r="AZ542" s="210"/>
      <c r="BA542" s="210"/>
      <c r="BB542" s="210"/>
      <c r="BC542" s="210"/>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row>
    <row r="543" spans="2:101" s="1" customFormat="1" ht="28.5" customHeight="1">
      <c r="B543" s="22"/>
      <c r="C543" s="261"/>
      <c r="D543" s="20"/>
      <c r="E543" s="20"/>
      <c r="F543" s="27"/>
      <c r="G543" s="27"/>
      <c r="H543" s="28"/>
      <c r="I543" s="23"/>
      <c r="J543" s="113" t="s">
        <v>32</v>
      </c>
      <c r="K543" s="23">
        <f>SUM(K540:K542)</f>
        <v>0</v>
      </c>
      <c r="L543" s="24"/>
      <c r="M543" s="128"/>
      <c r="N543" s="2"/>
      <c r="O543" s="2"/>
      <c r="P543" s="210"/>
      <c r="Q543" s="210"/>
      <c r="R543" s="210"/>
      <c r="S543" s="210"/>
      <c r="T543" s="210"/>
      <c r="U543" s="210"/>
      <c r="V543" s="210"/>
      <c r="W543" s="210"/>
      <c r="X543" s="210"/>
      <c r="Y543" s="210"/>
      <c r="Z543" s="210"/>
      <c r="AA543" s="210"/>
      <c r="AB543" s="210"/>
      <c r="AC543" s="210"/>
      <c r="AD543" s="210"/>
      <c r="AE543" s="210"/>
      <c r="AF543" s="210"/>
      <c r="AG543" s="210"/>
      <c r="AH543" s="210"/>
      <c r="AI543" s="210"/>
      <c r="AJ543" s="210"/>
      <c r="AK543" s="210"/>
      <c r="AL543" s="210"/>
      <c r="AM543" s="210"/>
      <c r="AN543" s="210"/>
      <c r="AO543" s="210"/>
      <c r="AP543" s="210"/>
      <c r="AQ543" s="210"/>
      <c r="AR543" s="210"/>
      <c r="AS543" s="210"/>
      <c r="AT543" s="210"/>
      <c r="AU543" s="210"/>
      <c r="AV543" s="210"/>
      <c r="AW543" s="210"/>
      <c r="AX543" s="210"/>
      <c r="AY543" s="210"/>
      <c r="AZ543" s="210"/>
      <c r="BA543" s="210"/>
      <c r="BB543" s="210"/>
      <c r="BC543" s="210"/>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row>
    <row r="544" spans="2:101" s="1" customFormat="1" ht="28.5" customHeight="1">
      <c r="B544" s="22"/>
      <c r="C544" s="20"/>
      <c r="D544" s="20"/>
      <c r="E544" s="20"/>
      <c r="F544" s="27"/>
      <c r="G544" s="27"/>
      <c r="H544" s="28"/>
      <c r="I544" s="23"/>
      <c r="J544" s="23"/>
      <c r="K544" s="23"/>
      <c r="L544" s="115" t="s">
        <v>33</v>
      </c>
      <c r="M544" s="128">
        <f>SUM(M540:M543)</f>
        <v>0</v>
      </c>
      <c r="N544" s="2"/>
      <c r="O544" s="2"/>
      <c r="P544" s="210"/>
      <c r="Q544" s="210"/>
      <c r="R544" s="210"/>
      <c r="S544" s="210"/>
      <c r="T544" s="210"/>
      <c r="U544" s="210"/>
      <c r="V544" s="210"/>
      <c r="W544" s="210"/>
      <c r="X544" s="210"/>
      <c r="Y544" s="210"/>
      <c r="Z544" s="210"/>
      <c r="AA544" s="210"/>
      <c r="AB544" s="210"/>
      <c r="AC544" s="210"/>
      <c r="AD544" s="210"/>
      <c r="AE544" s="210"/>
      <c r="AF544" s="210"/>
      <c r="AG544" s="210"/>
      <c r="AH544" s="210"/>
      <c r="AI544" s="210"/>
      <c r="AJ544" s="210"/>
      <c r="AK544" s="210"/>
      <c r="AL544" s="210"/>
      <c r="AM544" s="210"/>
      <c r="AN544" s="210"/>
      <c r="AO544" s="210"/>
      <c r="AP544" s="210"/>
      <c r="AQ544" s="210"/>
      <c r="AR544" s="210"/>
      <c r="AS544" s="210"/>
      <c r="AT544" s="210"/>
      <c r="AU544" s="210"/>
      <c r="AV544" s="210"/>
      <c r="AW544" s="210"/>
      <c r="AX544" s="210"/>
      <c r="AY544" s="210"/>
      <c r="AZ544" s="210"/>
      <c r="BA544" s="210"/>
      <c r="BB544" s="210"/>
      <c r="BC544" s="210"/>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row>
    <row r="545" spans="1:114" s="208" customFormat="1" ht="12.75" customHeight="1">
      <c r="A545" s="2"/>
      <c r="B545" s="10"/>
      <c r="C545" s="206"/>
      <c r="D545" s="206"/>
      <c r="E545" s="206"/>
      <c r="F545" s="10"/>
      <c r="G545" s="10"/>
      <c r="H545" s="10"/>
      <c r="I545" s="207"/>
      <c r="J545" s="10"/>
      <c r="K545" s="10"/>
      <c r="L545" s="10"/>
      <c r="M545" s="10"/>
      <c r="N545" s="2"/>
      <c r="O545" s="2"/>
      <c r="P545" s="210"/>
      <c r="Q545" s="210"/>
      <c r="R545" s="210"/>
      <c r="S545" s="210"/>
      <c r="T545" s="210"/>
      <c r="U545" s="210"/>
      <c r="V545" s="210"/>
      <c r="W545" s="210"/>
      <c r="X545" s="210"/>
      <c r="Y545" s="210"/>
      <c r="Z545" s="210"/>
      <c r="AA545" s="210"/>
      <c r="AB545" s="210"/>
      <c r="AC545" s="210"/>
      <c r="AD545" s="210"/>
      <c r="AE545" s="210"/>
      <c r="AF545" s="210"/>
      <c r="AG545" s="210"/>
      <c r="AH545" s="210"/>
      <c r="AI545" s="210"/>
      <c r="AJ545" s="210"/>
      <c r="AK545" s="210"/>
      <c r="AL545" s="210"/>
      <c r="AM545" s="210"/>
      <c r="AN545" s="210"/>
      <c r="AO545" s="210"/>
      <c r="AP545" s="210"/>
      <c r="AQ545" s="210"/>
      <c r="AR545" s="210"/>
      <c r="AS545" s="210"/>
      <c r="AT545" s="210"/>
      <c r="AU545" s="210"/>
      <c r="AV545" s="210"/>
      <c r="AW545" s="210"/>
      <c r="AX545" s="210"/>
      <c r="AY545" s="210"/>
      <c r="AZ545" s="210"/>
      <c r="BA545" s="210"/>
      <c r="BB545" s="210"/>
      <c r="BC545" s="210"/>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row>
    <row r="546" spans="1:114" s="208" customFormat="1" ht="12.75" customHeight="1">
      <c r="A546" s="2"/>
      <c r="B546" s="10"/>
      <c r="C546" s="206"/>
      <c r="D546" s="206"/>
      <c r="E546" s="206"/>
      <c r="F546" s="10"/>
      <c r="G546" s="10"/>
      <c r="H546" s="10"/>
      <c r="I546" s="207"/>
      <c r="J546" s="10"/>
      <c r="K546" s="10"/>
      <c r="L546" s="10"/>
      <c r="M546" s="10"/>
      <c r="N546" s="2"/>
      <c r="O546" s="2"/>
      <c r="P546" s="210"/>
      <c r="Q546" s="210"/>
      <c r="R546" s="210"/>
      <c r="S546" s="210"/>
      <c r="T546" s="210"/>
      <c r="U546" s="210"/>
      <c r="V546" s="210"/>
      <c r="W546" s="210"/>
      <c r="X546" s="210"/>
      <c r="Y546" s="210"/>
      <c r="Z546" s="210"/>
      <c r="AA546" s="210"/>
      <c r="AB546" s="210"/>
      <c r="AC546" s="210"/>
      <c r="AD546" s="210"/>
      <c r="AE546" s="210"/>
      <c r="AF546" s="210"/>
      <c r="AG546" s="210"/>
      <c r="AH546" s="210"/>
      <c r="AI546" s="210"/>
      <c r="AJ546" s="210"/>
      <c r="AK546" s="210"/>
      <c r="AL546" s="210"/>
      <c r="AM546" s="210"/>
      <c r="AN546" s="210"/>
      <c r="AO546" s="210"/>
      <c r="AP546" s="210"/>
      <c r="AQ546" s="210"/>
      <c r="AR546" s="210"/>
      <c r="AS546" s="210"/>
      <c r="AT546" s="210"/>
      <c r="AU546" s="210"/>
      <c r="AV546" s="210"/>
      <c r="AW546" s="210"/>
      <c r="AX546" s="210"/>
      <c r="AY546" s="210"/>
      <c r="AZ546" s="210"/>
      <c r="BA546" s="210"/>
      <c r="BB546" s="210"/>
      <c r="BC546" s="210"/>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row>
    <row r="547" spans="2:13" ht="42.75" customHeight="1">
      <c r="B547" s="167"/>
      <c r="C547" s="167" t="s">
        <v>210</v>
      </c>
      <c r="D547" s="168"/>
      <c r="E547" s="168"/>
      <c r="F547" s="167"/>
      <c r="G547" s="167"/>
      <c r="H547" s="167"/>
      <c r="I547" s="169"/>
      <c r="J547" s="167"/>
      <c r="K547" s="167"/>
      <c r="L547" s="215"/>
      <c r="M547" s="167"/>
    </row>
    <row r="548" spans="2:13" ht="41.25" customHeight="1">
      <c r="B548" s="83"/>
      <c r="C548" s="170"/>
      <c r="D548" s="17" t="s">
        <v>2</v>
      </c>
      <c r="E548" s="17" t="s">
        <v>3</v>
      </c>
      <c r="F548" s="17" t="s">
        <v>4</v>
      </c>
      <c r="G548" s="83" t="s">
        <v>5</v>
      </c>
      <c r="H548" s="17" t="s">
        <v>6</v>
      </c>
      <c r="I548" s="17" t="s">
        <v>7</v>
      </c>
      <c r="J548" s="17" t="s">
        <v>8</v>
      </c>
      <c r="K548" s="17" t="s">
        <v>9</v>
      </c>
      <c r="L548" s="18" t="s">
        <v>10</v>
      </c>
      <c r="M548" s="116" t="s">
        <v>11</v>
      </c>
    </row>
    <row r="549" spans="2:13" ht="60" customHeight="1">
      <c r="B549" s="126"/>
      <c r="C549" s="116" t="s">
        <v>12</v>
      </c>
      <c r="D549" s="245" t="s">
        <v>13</v>
      </c>
      <c r="E549" s="116" t="s">
        <v>14</v>
      </c>
      <c r="F549" s="116" t="s">
        <v>15</v>
      </c>
      <c r="G549" s="172" t="s">
        <v>16</v>
      </c>
      <c r="H549" s="116" t="s">
        <v>17</v>
      </c>
      <c r="I549" s="116" t="s">
        <v>18</v>
      </c>
      <c r="J549" s="116" t="s">
        <v>19</v>
      </c>
      <c r="K549" s="116" t="s">
        <v>20</v>
      </c>
      <c r="L549" s="147" t="s">
        <v>21</v>
      </c>
      <c r="M549" s="116" t="s">
        <v>22</v>
      </c>
    </row>
    <row r="550" spans="1:13" ht="47.25" customHeight="1">
      <c r="A550" s="2"/>
      <c r="B550" s="126" t="s">
        <v>23</v>
      </c>
      <c r="C550" s="269" t="s">
        <v>167</v>
      </c>
      <c r="D550" s="254"/>
      <c r="E550" s="254"/>
      <c r="F550" s="126" t="s">
        <v>30</v>
      </c>
      <c r="G550" s="126">
        <v>10</v>
      </c>
      <c r="H550" s="128"/>
      <c r="I550" s="128">
        <f>ROUND(G550*H550,2)</f>
        <v>0</v>
      </c>
      <c r="J550" s="126"/>
      <c r="K550" s="128">
        <f>ROUND(I550*J550,2)</f>
        <v>0</v>
      </c>
      <c r="L550" s="128">
        <f>ROUND(M550/G550,2)</f>
        <v>0</v>
      </c>
      <c r="M550" s="128">
        <f>ROUND(SUM(I550,K550),2)</f>
        <v>0</v>
      </c>
    </row>
    <row r="551" spans="1:13" ht="45" customHeight="1">
      <c r="A551" s="2"/>
      <c r="B551" s="126" t="s">
        <v>25</v>
      </c>
      <c r="C551" s="269" t="s">
        <v>168</v>
      </c>
      <c r="D551" s="254"/>
      <c r="E551" s="254"/>
      <c r="F551" s="126" t="s">
        <v>30</v>
      </c>
      <c r="G551" s="126">
        <v>10</v>
      </c>
      <c r="H551" s="128"/>
      <c r="I551" s="128">
        <f>ROUND(G551*H551,2)</f>
        <v>0</v>
      </c>
      <c r="J551" s="126"/>
      <c r="K551" s="128">
        <f>ROUND(I551*J551,2)</f>
        <v>0</v>
      </c>
      <c r="L551" s="128">
        <f>ROUND(M551/G551,2)</f>
        <v>0</v>
      </c>
      <c r="M551" s="128">
        <f>ROUND(SUM(I551,K551),2)</f>
        <v>0</v>
      </c>
    </row>
    <row r="552" spans="1:13" ht="42.75" customHeight="1">
      <c r="A552" s="2"/>
      <c r="B552" s="126" t="s">
        <v>26</v>
      </c>
      <c r="C552" s="269" t="s">
        <v>169</v>
      </c>
      <c r="D552" s="254"/>
      <c r="E552" s="254"/>
      <c r="F552" s="126" t="s">
        <v>30</v>
      </c>
      <c r="G552" s="126">
        <v>10</v>
      </c>
      <c r="H552" s="128"/>
      <c r="I552" s="128">
        <f>ROUND(G552*H552,2)</f>
        <v>0</v>
      </c>
      <c r="J552" s="126"/>
      <c r="K552" s="128">
        <f>ROUND(I552*J552,2)</f>
        <v>0</v>
      </c>
      <c r="L552" s="128">
        <f>ROUND(M552/G552,2)</f>
        <v>0</v>
      </c>
      <c r="M552" s="128">
        <f>ROUND(SUM(I552,K552),2)</f>
        <v>0</v>
      </c>
    </row>
    <row r="553" spans="1:13" ht="39" customHeight="1">
      <c r="A553" s="2"/>
      <c r="B553" s="126" t="s">
        <v>27</v>
      </c>
      <c r="C553" s="269" t="s">
        <v>170</v>
      </c>
      <c r="D553" s="254"/>
      <c r="E553" s="254"/>
      <c r="F553" s="126" t="s">
        <v>30</v>
      </c>
      <c r="G553" s="126">
        <v>5</v>
      </c>
      <c r="H553" s="128"/>
      <c r="I553" s="128">
        <f>ROUND(G553*H553,2)</f>
        <v>0</v>
      </c>
      <c r="J553" s="126"/>
      <c r="K553" s="128">
        <f>ROUND(I553*J553,2)</f>
        <v>0</v>
      </c>
      <c r="L553" s="128">
        <f>ROUND(M553/G553,2)</f>
        <v>0</v>
      </c>
      <c r="M553" s="128">
        <f>ROUND(SUM(I553,K553),2)</f>
        <v>0</v>
      </c>
    </row>
    <row r="554" spans="2:101" s="1" customFormat="1" ht="36" customHeight="1">
      <c r="B554" s="29"/>
      <c r="C554" s="270" t="s">
        <v>171</v>
      </c>
      <c r="D554" s="31"/>
      <c r="E554" s="31"/>
      <c r="F554" s="29"/>
      <c r="G554" s="32"/>
      <c r="H554" s="114" t="s">
        <v>31</v>
      </c>
      <c r="I554" s="33">
        <f>SUM(I550:I553)</f>
        <v>0</v>
      </c>
      <c r="J554" s="33"/>
      <c r="K554" s="33"/>
      <c r="L554" s="34"/>
      <c r="M554" s="256"/>
      <c r="N554" s="2"/>
      <c r="O554" s="2"/>
      <c r="P554" s="210"/>
      <c r="Q554" s="210"/>
      <c r="R554" s="210"/>
      <c r="S554" s="210"/>
      <c r="T554" s="210"/>
      <c r="U554" s="210"/>
      <c r="V554" s="210"/>
      <c r="W554" s="210"/>
      <c r="X554" s="210"/>
      <c r="Y554" s="210"/>
      <c r="Z554" s="210"/>
      <c r="AA554" s="210"/>
      <c r="AB554" s="210"/>
      <c r="AC554" s="210"/>
      <c r="AD554" s="210"/>
      <c r="AE554" s="210"/>
      <c r="AF554" s="210"/>
      <c r="AG554" s="210"/>
      <c r="AH554" s="210"/>
      <c r="AI554" s="210"/>
      <c r="AJ554" s="210"/>
      <c r="AK554" s="210"/>
      <c r="AL554" s="210"/>
      <c r="AM554" s="210"/>
      <c r="AN554" s="210"/>
      <c r="AO554" s="210"/>
      <c r="AP554" s="210"/>
      <c r="AQ554" s="210"/>
      <c r="AR554" s="210"/>
      <c r="AS554" s="210"/>
      <c r="AT554" s="210"/>
      <c r="AU554" s="210"/>
      <c r="AV554" s="210"/>
      <c r="AW554" s="210"/>
      <c r="AX554" s="210"/>
      <c r="AY554" s="210"/>
      <c r="AZ554" s="210"/>
      <c r="BA554" s="210"/>
      <c r="BB554" s="210"/>
      <c r="BC554" s="210"/>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row>
    <row r="555" spans="2:101" s="1" customFormat="1" ht="28.5" customHeight="1">
      <c r="B555" s="22"/>
      <c r="C555" s="261"/>
      <c r="D555" s="20"/>
      <c r="E555" s="20"/>
      <c r="F555" s="27"/>
      <c r="G555" s="27"/>
      <c r="H555" s="28"/>
      <c r="I555" s="23"/>
      <c r="J555" s="113" t="s">
        <v>32</v>
      </c>
      <c r="K555" s="23">
        <f>SUM(K550:K554)</f>
        <v>0</v>
      </c>
      <c r="L555" s="24"/>
      <c r="M555" s="128"/>
      <c r="N555" s="2"/>
      <c r="O555" s="2"/>
      <c r="P555" s="210"/>
      <c r="Q555" s="210"/>
      <c r="R555" s="210"/>
      <c r="S555" s="210"/>
      <c r="T555" s="210"/>
      <c r="U555" s="210"/>
      <c r="V555" s="210"/>
      <c r="W555" s="210"/>
      <c r="X555" s="210"/>
      <c r="Y555" s="210"/>
      <c r="Z555" s="210"/>
      <c r="AA555" s="210"/>
      <c r="AB555" s="210"/>
      <c r="AC555" s="210"/>
      <c r="AD555" s="210"/>
      <c r="AE555" s="210"/>
      <c r="AF555" s="210"/>
      <c r="AG555" s="210"/>
      <c r="AH555" s="210"/>
      <c r="AI555" s="210"/>
      <c r="AJ555" s="210"/>
      <c r="AK555" s="210"/>
      <c r="AL555" s="210"/>
      <c r="AM555" s="210"/>
      <c r="AN555" s="210"/>
      <c r="AO555" s="210"/>
      <c r="AP555" s="210"/>
      <c r="AQ555" s="210"/>
      <c r="AR555" s="210"/>
      <c r="AS555" s="210"/>
      <c r="AT555" s="210"/>
      <c r="AU555" s="210"/>
      <c r="AV555" s="210"/>
      <c r="AW555" s="210"/>
      <c r="AX555" s="210"/>
      <c r="AY555" s="210"/>
      <c r="AZ555" s="210"/>
      <c r="BA555" s="210"/>
      <c r="BB555" s="210"/>
      <c r="BC555" s="210"/>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row>
    <row r="556" spans="2:101" s="1" customFormat="1" ht="28.5" customHeight="1">
      <c r="B556" s="22"/>
      <c r="C556" s="20"/>
      <c r="D556" s="20"/>
      <c r="E556" s="20"/>
      <c r="F556" s="27"/>
      <c r="G556" s="27"/>
      <c r="H556" s="28"/>
      <c r="I556" s="23"/>
      <c r="J556" s="23"/>
      <c r="K556" s="23"/>
      <c r="L556" s="115" t="s">
        <v>33</v>
      </c>
      <c r="M556" s="128">
        <f>SUM(M550:M555)</f>
        <v>0</v>
      </c>
      <c r="N556" s="2"/>
      <c r="O556" s="2"/>
      <c r="P556" s="210"/>
      <c r="Q556" s="210"/>
      <c r="R556" s="210"/>
      <c r="S556" s="210"/>
      <c r="T556" s="210"/>
      <c r="U556" s="210"/>
      <c r="V556" s="210"/>
      <c r="W556" s="210"/>
      <c r="X556" s="210"/>
      <c r="Y556" s="210"/>
      <c r="Z556" s="210"/>
      <c r="AA556" s="210"/>
      <c r="AB556" s="210"/>
      <c r="AC556" s="210"/>
      <c r="AD556" s="210"/>
      <c r="AE556" s="210"/>
      <c r="AF556" s="210"/>
      <c r="AG556" s="210"/>
      <c r="AH556" s="210"/>
      <c r="AI556" s="210"/>
      <c r="AJ556" s="210"/>
      <c r="AK556" s="210"/>
      <c r="AL556" s="210"/>
      <c r="AM556" s="210"/>
      <c r="AN556" s="210"/>
      <c r="AO556" s="210"/>
      <c r="AP556" s="210"/>
      <c r="AQ556" s="210"/>
      <c r="AR556" s="210"/>
      <c r="AS556" s="210"/>
      <c r="AT556" s="210"/>
      <c r="AU556" s="210"/>
      <c r="AV556" s="210"/>
      <c r="AW556" s="210"/>
      <c r="AX556" s="210"/>
      <c r="AY556" s="210"/>
      <c r="AZ556" s="210"/>
      <c r="BA556" s="210"/>
      <c r="BB556" s="210"/>
      <c r="BC556" s="210"/>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row>
    <row r="557" spans="1:114" s="208" customFormat="1" ht="21" customHeight="1">
      <c r="A557" s="2"/>
      <c r="B557" s="10"/>
      <c r="C557" s="206"/>
      <c r="D557" s="206"/>
      <c r="E557" s="206"/>
      <c r="F557" s="10"/>
      <c r="G557" s="10"/>
      <c r="H557" s="10"/>
      <c r="I557" s="207"/>
      <c r="J557" s="10"/>
      <c r="K557" s="10"/>
      <c r="L557" s="10"/>
      <c r="M557" s="10"/>
      <c r="N557" s="2"/>
      <c r="O557" s="2"/>
      <c r="P557" s="210"/>
      <c r="Q557" s="210"/>
      <c r="R557" s="210"/>
      <c r="S557" s="210"/>
      <c r="T557" s="210"/>
      <c r="U557" s="210"/>
      <c r="V557" s="210"/>
      <c r="W557" s="210"/>
      <c r="X557" s="210"/>
      <c r="Y557" s="210"/>
      <c r="Z557" s="210"/>
      <c r="AA557" s="210"/>
      <c r="AB557" s="210"/>
      <c r="AC557" s="210"/>
      <c r="AD557" s="210"/>
      <c r="AE557" s="210"/>
      <c r="AF557" s="210"/>
      <c r="AG557" s="210"/>
      <c r="AH557" s="210"/>
      <c r="AI557" s="210"/>
      <c r="AJ557" s="210"/>
      <c r="AK557" s="210"/>
      <c r="AL557" s="210"/>
      <c r="AM557" s="210"/>
      <c r="AN557" s="210"/>
      <c r="AO557" s="210"/>
      <c r="AP557" s="210"/>
      <c r="AQ557" s="210"/>
      <c r="AR557" s="210"/>
      <c r="AS557" s="210"/>
      <c r="AT557" s="210"/>
      <c r="AU557" s="210"/>
      <c r="AV557" s="210"/>
      <c r="AW557" s="210"/>
      <c r="AX557" s="210"/>
      <c r="AY557" s="210"/>
      <c r="AZ557" s="210"/>
      <c r="BA557" s="210"/>
      <c r="BB557" s="210"/>
      <c r="BC557" s="210"/>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row>
    <row r="558" spans="1:114" ht="30" customHeight="1">
      <c r="A558" s="3"/>
      <c r="B558" s="35"/>
      <c r="C558" s="324" t="s">
        <v>211</v>
      </c>
      <c r="D558" s="273"/>
      <c r="E558" s="273"/>
      <c r="F558" s="37"/>
      <c r="G558" s="37"/>
      <c r="H558" s="38"/>
      <c r="I558" s="39"/>
      <c r="J558" s="39"/>
      <c r="K558" s="39"/>
      <c r="L558" s="40"/>
      <c r="M558" s="219"/>
      <c r="N558" s="3"/>
      <c r="O558" s="3"/>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4"/>
      <c r="AQ558" s="124"/>
      <c r="AR558" s="124"/>
      <c r="AS558" s="124"/>
      <c r="AT558" s="124"/>
      <c r="AU558" s="124"/>
      <c r="AV558" s="124"/>
      <c r="AW558" s="124"/>
      <c r="AX558" s="124"/>
      <c r="AY558" s="124"/>
      <c r="AZ558" s="124"/>
      <c r="BA558" s="124"/>
      <c r="BB558" s="124"/>
      <c r="BC558" s="124"/>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row>
    <row r="559" spans="1:114" ht="30" customHeight="1">
      <c r="A559" s="3"/>
      <c r="B559" s="274"/>
      <c r="C559" s="275"/>
      <c r="D559" s="276" t="s">
        <v>2</v>
      </c>
      <c r="E559" s="276" t="s">
        <v>3</v>
      </c>
      <c r="F559" s="277" t="s">
        <v>4</v>
      </c>
      <c r="G559" s="274" t="s">
        <v>5</v>
      </c>
      <c r="H559" s="277" t="s">
        <v>6</v>
      </c>
      <c r="I559" s="277" t="s">
        <v>7</v>
      </c>
      <c r="J559" s="277" t="s">
        <v>8</v>
      </c>
      <c r="K559" s="277" t="s">
        <v>9</v>
      </c>
      <c r="L559" s="278" t="s">
        <v>10</v>
      </c>
      <c r="M559" s="266" t="s">
        <v>11</v>
      </c>
      <c r="N559" s="3"/>
      <c r="O559" s="3"/>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c r="AN559" s="124"/>
      <c r="AO559" s="124"/>
      <c r="AP559" s="124"/>
      <c r="AQ559" s="124"/>
      <c r="AR559" s="124"/>
      <c r="AS559" s="124"/>
      <c r="AT559" s="124"/>
      <c r="AU559" s="124"/>
      <c r="AV559" s="124"/>
      <c r="AW559" s="124"/>
      <c r="AX559" s="124"/>
      <c r="AY559" s="124"/>
      <c r="AZ559" s="124"/>
      <c r="BA559" s="124"/>
      <c r="BB559" s="124"/>
      <c r="BC559" s="124"/>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row>
    <row r="560" spans="1:114" ht="75" customHeight="1">
      <c r="A560" s="3"/>
      <c r="B560" s="274"/>
      <c r="C560" s="279" t="s">
        <v>12</v>
      </c>
      <c r="D560" s="280" t="s">
        <v>13</v>
      </c>
      <c r="E560" s="281" t="s">
        <v>14</v>
      </c>
      <c r="F560" s="279" t="s">
        <v>15</v>
      </c>
      <c r="G560" s="282" t="s">
        <v>16</v>
      </c>
      <c r="H560" s="283" t="s">
        <v>17</v>
      </c>
      <c r="I560" s="283" t="s">
        <v>18</v>
      </c>
      <c r="J560" s="283" t="s">
        <v>19</v>
      </c>
      <c r="K560" s="283" t="s">
        <v>20</v>
      </c>
      <c r="L560" s="284" t="s">
        <v>21</v>
      </c>
      <c r="M560" s="266" t="s">
        <v>22</v>
      </c>
      <c r="N560" s="3"/>
      <c r="O560" s="3"/>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c r="AN560" s="124"/>
      <c r="AO560" s="124"/>
      <c r="AP560" s="124"/>
      <c r="AQ560" s="124"/>
      <c r="AR560" s="124"/>
      <c r="AS560" s="124"/>
      <c r="AT560" s="124"/>
      <c r="AU560" s="124"/>
      <c r="AV560" s="124"/>
      <c r="AW560" s="124"/>
      <c r="AX560" s="124"/>
      <c r="AY560" s="124"/>
      <c r="AZ560" s="124"/>
      <c r="BA560" s="124"/>
      <c r="BB560" s="124"/>
      <c r="BC560" s="124"/>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row>
    <row r="561" spans="1:114" ht="96.75" customHeight="1">
      <c r="A561" s="3"/>
      <c r="B561" s="274" t="s">
        <v>23</v>
      </c>
      <c r="C561" s="285" t="s">
        <v>173</v>
      </c>
      <c r="D561" s="286"/>
      <c r="E561" s="286"/>
      <c r="F561" s="274" t="s">
        <v>30</v>
      </c>
      <c r="G561" s="274">
        <v>56000</v>
      </c>
      <c r="H561" s="287"/>
      <c r="I561" s="287">
        <f>ROUND(G561*H561,2)</f>
        <v>0</v>
      </c>
      <c r="J561" s="288"/>
      <c r="K561" s="287">
        <f>ROUND(I561*J561,2)</f>
        <v>0</v>
      </c>
      <c r="L561" s="289">
        <f>ROUND(M561/G561,2)</f>
        <v>0</v>
      </c>
      <c r="M561" s="267">
        <f>ROUND(SUM(I561,K561),2)</f>
        <v>0</v>
      </c>
      <c r="N561" s="3"/>
      <c r="O561" s="3"/>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c r="AN561" s="124"/>
      <c r="AO561" s="124"/>
      <c r="AP561" s="124"/>
      <c r="AQ561" s="124"/>
      <c r="AR561" s="124"/>
      <c r="AS561" s="124"/>
      <c r="AT561" s="124"/>
      <c r="AU561" s="124"/>
      <c r="AV561" s="124"/>
      <c r="AW561" s="124"/>
      <c r="AX561" s="124"/>
      <c r="AY561" s="124"/>
      <c r="AZ561" s="124"/>
      <c r="BA561" s="124"/>
      <c r="BB561" s="124"/>
      <c r="BC561" s="124"/>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row>
    <row r="562" spans="1:114" ht="115.5" customHeight="1">
      <c r="A562" s="3"/>
      <c r="B562" s="274" t="s">
        <v>25</v>
      </c>
      <c r="C562" s="285" t="s">
        <v>174</v>
      </c>
      <c r="D562" s="286"/>
      <c r="E562" s="286"/>
      <c r="F562" s="274" t="s">
        <v>30</v>
      </c>
      <c r="G562" s="274">
        <v>7500</v>
      </c>
      <c r="H562" s="287"/>
      <c r="I562" s="287">
        <f>ROUND(G562*H562,2)</f>
        <v>0</v>
      </c>
      <c r="J562" s="288"/>
      <c r="K562" s="287">
        <f>ROUND(I562*J562,2)</f>
        <v>0</v>
      </c>
      <c r="L562" s="289">
        <f>ROUND(M562/G562,2)</f>
        <v>0</v>
      </c>
      <c r="M562" s="267">
        <f>ROUND(SUM(I562,K562),2)</f>
        <v>0</v>
      </c>
      <c r="N562" s="3"/>
      <c r="O562" s="3"/>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c r="AN562" s="124"/>
      <c r="AO562" s="124"/>
      <c r="AP562" s="124"/>
      <c r="AQ562" s="124"/>
      <c r="AR562" s="124"/>
      <c r="AS562" s="124"/>
      <c r="AT562" s="124"/>
      <c r="AU562" s="124"/>
      <c r="AV562" s="124"/>
      <c r="AW562" s="124"/>
      <c r="AX562" s="124"/>
      <c r="AY562" s="124"/>
      <c r="AZ562" s="124"/>
      <c r="BA562" s="124"/>
      <c r="BB562" s="124"/>
      <c r="BC562" s="124"/>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row>
    <row r="563" spans="1:114" ht="192" customHeight="1">
      <c r="A563" s="3"/>
      <c r="B563" s="274" t="s">
        <v>26</v>
      </c>
      <c r="C563" s="290" t="s">
        <v>175</v>
      </c>
      <c r="D563" s="291"/>
      <c r="E563" s="291"/>
      <c r="F563" s="274" t="s">
        <v>30</v>
      </c>
      <c r="G563" s="274">
        <v>28000</v>
      </c>
      <c r="H563" s="287"/>
      <c r="I563" s="287">
        <f>ROUND(G563*H563,2)</f>
        <v>0</v>
      </c>
      <c r="J563" s="288"/>
      <c r="K563" s="287">
        <f>ROUND(I563*J563,2)</f>
        <v>0</v>
      </c>
      <c r="L563" s="289">
        <f>ROUND(M563/G563,2)</f>
        <v>0</v>
      </c>
      <c r="M563" s="267">
        <f>ROUND(SUM(I563,K563),2)</f>
        <v>0</v>
      </c>
      <c r="N563" s="3"/>
      <c r="O563" s="3"/>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c r="AN563" s="124"/>
      <c r="AO563" s="124"/>
      <c r="AP563" s="124"/>
      <c r="AQ563" s="124"/>
      <c r="AR563" s="124"/>
      <c r="AS563" s="124"/>
      <c r="AT563" s="124"/>
      <c r="AU563" s="124"/>
      <c r="AV563" s="124"/>
      <c r="AW563" s="124"/>
      <c r="AX563" s="124"/>
      <c r="AY563" s="124"/>
      <c r="AZ563" s="124"/>
      <c r="BA563" s="124"/>
      <c r="BB563" s="124"/>
      <c r="BC563" s="124"/>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row>
    <row r="564" spans="1:114" ht="177.75" customHeight="1">
      <c r="A564" s="3"/>
      <c r="B564" s="274" t="s">
        <v>27</v>
      </c>
      <c r="C564" s="290" t="s">
        <v>176</v>
      </c>
      <c r="D564" s="291"/>
      <c r="E564" s="291"/>
      <c r="F564" s="274" t="s">
        <v>30</v>
      </c>
      <c r="G564" s="274">
        <v>550000</v>
      </c>
      <c r="H564" s="287"/>
      <c r="I564" s="287">
        <f>ROUND(G564*H564,2)</f>
        <v>0</v>
      </c>
      <c r="J564" s="288"/>
      <c r="K564" s="287">
        <f>ROUND(I564*J564,2)</f>
        <v>0</v>
      </c>
      <c r="L564" s="289">
        <f>ROUND(M564/G564,2)</f>
        <v>0</v>
      </c>
      <c r="M564" s="267">
        <f>ROUND(SUM(I564,K564),2)</f>
        <v>0</v>
      </c>
      <c r="N564" s="3"/>
      <c r="O564" s="3"/>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c r="AN564" s="124"/>
      <c r="AO564" s="124"/>
      <c r="AP564" s="124"/>
      <c r="AQ564" s="124"/>
      <c r="AR564" s="124"/>
      <c r="AS564" s="124"/>
      <c r="AT564" s="124"/>
      <c r="AU564" s="124"/>
      <c r="AV564" s="124"/>
      <c r="AW564" s="124"/>
      <c r="AX564" s="124"/>
      <c r="AY564" s="124"/>
      <c r="AZ564" s="124"/>
      <c r="BA564" s="124"/>
      <c r="BB564" s="124"/>
      <c r="BC564" s="124"/>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row>
    <row r="565" spans="1:114" ht="143.25" customHeight="1">
      <c r="A565" s="3"/>
      <c r="B565" s="274" t="s">
        <v>28</v>
      </c>
      <c r="C565" s="325" t="s">
        <v>212</v>
      </c>
      <c r="D565" s="286"/>
      <c r="E565" s="286"/>
      <c r="F565" s="274" t="s">
        <v>30</v>
      </c>
      <c r="G565" s="274">
        <v>8000</v>
      </c>
      <c r="H565" s="287"/>
      <c r="I565" s="287">
        <f>ROUND(G565*H565,2)</f>
        <v>0</v>
      </c>
      <c r="J565" s="288">
        <v>0.08</v>
      </c>
      <c r="K565" s="287">
        <f>ROUND(I565*J565,2)</f>
        <v>0</v>
      </c>
      <c r="L565" s="289">
        <f>ROUND(M565/G565,2)</f>
        <v>0</v>
      </c>
      <c r="M565" s="267">
        <f>ROUND(SUM(I565,K565),2)</f>
        <v>0</v>
      </c>
      <c r="N565" s="3"/>
      <c r="O565" s="3"/>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c r="AR565" s="124"/>
      <c r="AS565" s="124"/>
      <c r="AT565" s="124"/>
      <c r="AU565" s="124"/>
      <c r="AV565" s="124"/>
      <c r="AW565" s="124"/>
      <c r="AX565" s="124"/>
      <c r="AY565" s="124"/>
      <c r="AZ565" s="124"/>
      <c r="BA565" s="124"/>
      <c r="BB565" s="124"/>
      <c r="BC565" s="124"/>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row>
    <row r="566" spans="1:114" ht="25.5" customHeight="1">
      <c r="A566" s="3"/>
      <c r="B566" s="274"/>
      <c r="C566" s="290"/>
      <c r="D566" s="291"/>
      <c r="E566" s="291"/>
      <c r="F566" s="292"/>
      <c r="G566" s="292"/>
      <c r="H566" s="113" t="s">
        <v>31</v>
      </c>
      <c r="I566" s="287">
        <f>SUM(I561:I565)</f>
        <v>0</v>
      </c>
      <c r="J566" s="287"/>
      <c r="K566" s="287"/>
      <c r="L566" s="289"/>
      <c r="M566" s="267"/>
      <c r="N566" s="3"/>
      <c r="O566" s="3"/>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c r="AN566" s="124"/>
      <c r="AO566" s="124"/>
      <c r="AP566" s="124"/>
      <c r="AQ566" s="124"/>
      <c r="AR566" s="124"/>
      <c r="AS566" s="124"/>
      <c r="AT566" s="124"/>
      <c r="AU566" s="124"/>
      <c r="AV566" s="124"/>
      <c r="AW566" s="124"/>
      <c r="AX566" s="124"/>
      <c r="AY566" s="124"/>
      <c r="AZ566" s="124"/>
      <c r="BA566" s="124"/>
      <c r="BB566" s="124"/>
      <c r="BC566" s="124"/>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row>
    <row r="567" spans="1:114" ht="25.5" customHeight="1">
      <c r="A567" s="3"/>
      <c r="B567" s="274"/>
      <c r="C567" s="290"/>
      <c r="D567" s="291"/>
      <c r="E567" s="291"/>
      <c r="F567" s="292"/>
      <c r="G567" s="292"/>
      <c r="H567" s="293"/>
      <c r="I567" s="287"/>
      <c r="J567" s="113" t="s">
        <v>32</v>
      </c>
      <c r="K567" s="287">
        <f>SUM(K561:K566)</f>
        <v>0</v>
      </c>
      <c r="L567" s="289"/>
      <c r="M567" s="267"/>
      <c r="N567" s="3"/>
      <c r="O567" s="3"/>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4"/>
      <c r="AQ567" s="124"/>
      <c r="AR567" s="124"/>
      <c r="AS567" s="124"/>
      <c r="AT567" s="124"/>
      <c r="AU567" s="124"/>
      <c r="AV567" s="124"/>
      <c r="AW567" s="124"/>
      <c r="AX567" s="124"/>
      <c r="AY567" s="124"/>
      <c r="AZ567" s="124"/>
      <c r="BA567" s="124"/>
      <c r="BB567" s="124"/>
      <c r="BC567" s="124"/>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row>
    <row r="568" spans="1:114" ht="30" customHeight="1">
      <c r="A568" s="3"/>
      <c r="B568" s="274"/>
      <c r="C568" s="290"/>
      <c r="D568" s="291"/>
      <c r="E568" s="291"/>
      <c r="F568" s="292"/>
      <c r="G568" s="292"/>
      <c r="H568" s="293"/>
      <c r="I568" s="287"/>
      <c r="J568" s="287"/>
      <c r="K568" s="287"/>
      <c r="L568" s="115" t="s">
        <v>33</v>
      </c>
      <c r="M568" s="267">
        <f>SUM(M561:M567)</f>
        <v>0</v>
      </c>
      <c r="N568" s="3"/>
      <c r="O568" s="3"/>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c r="AN568" s="124"/>
      <c r="AO568" s="124"/>
      <c r="AP568" s="124"/>
      <c r="AQ568" s="124"/>
      <c r="AR568" s="124"/>
      <c r="AS568" s="124"/>
      <c r="AT568" s="124"/>
      <c r="AU568" s="124"/>
      <c r="AV568" s="124"/>
      <c r="AW568" s="124"/>
      <c r="AX568" s="124"/>
      <c r="AY568" s="124"/>
      <c r="AZ568" s="124"/>
      <c r="BA568" s="124"/>
      <c r="BB568" s="124"/>
      <c r="BC568" s="124"/>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row>
    <row r="569" spans="1:114" ht="30" customHeight="1">
      <c r="A569" s="3"/>
      <c r="B569" s="274"/>
      <c r="C569" s="290"/>
      <c r="D569" s="291"/>
      <c r="E569" s="291"/>
      <c r="F569" s="292"/>
      <c r="G569" s="292"/>
      <c r="H569" s="293"/>
      <c r="I569" s="287"/>
      <c r="J569" s="287"/>
      <c r="K569" s="287"/>
      <c r="L569" s="294"/>
      <c r="M569" s="267"/>
      <c r="N569" s="3"/>
      <c r="O569" s="3"/>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c r="AN569" s="124"/>
      <c r="AO569" s="124"/>
      <c r="AP569" s="124"/>
      <c r="AQ569" s="124"/>
      <c r="AR569" s="124"/>
      <c r="AS569" s="124"/>
      <c r="AT569" s="124"/>
      <c r="AU569" s="124"/>
      <c r="AV569" s="124"/>
      <c r="AW569" s="124"/>
      <c r="AX569" s="124"/>
      <c r="AY569" s="124"/>
      <c r="AZ569" s="124"/>
      <c r="BA569" s="124"/>
      <c r="BB569" s="124"/>
      <c r="BC569" s="124"/>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row>
    <row r="570" spans="1:114" s="208" customFormat="1" ht="21" customHeight="1">
      <c r="A570" s="2"/>
      <c r="B570" s="10"/>
      <c r="C570" s="206"/>
      <c r="D570" s="206"/>
      <c r="E570" s="206"/>
      <c r="F570" s="10"/>
      <c r="G570" s="10"/>
      <c r="H570" s="10"/>
      <c r="I570" s="207"/>
      <c r="J570" s="10"/>
      <c r="K570" s="10"/>
      <c r="L570" s="10"/>
      <c r="M570" s="10"/>
      <c r="N570" s="2"/>
      <c r="O570" s="2"/>
      <c r="P570" s="210"/>
      <c r="Q570" s="210"/>
      <c r="R570" s="210"/>
      <c r="S570" s="210"/>
      <c r="T570" s="210"/>
      <c r="U570" s="210"/>
      <c r="V570" s="210"/>
      <c r="W570" s="210"/>
      <c r="X570" s="210"/>
      <c r="Y570" s="210"/>
      <c r="Z570" s="210"/>
      <c r="AA570" s="210"/>
      <c r="AB570" s="210"/>
      <c r="AC570" s="210"/>
      <c r="AD570" s="210"/>
      <c r="AE570" s="210"/>
      <c r="AF570" s="210"/>
      <c r="AG570" s="210"/>
      <c r="AH570" s="210"/>
      <c r="AI570" s="210"/>
      <c r="AJ570" s="210"/>
      <c r="AK570" s="210"/>
      <c r="AL570" s="210"/>
      <c r="AM570" s="210"/>
      <c r="AN570" s="210"/>
      <c r="AO570" s="210"/>
      <c r="AP570" s="210"/>
      <c r="AQ570" s="210"/>
      <c r="AR570" s="210"/>
      <c r="AS570" s="210"/>
      <c r="AT570" s="210"/>
      <c r="AU570" s="210"/>
      <c r="AV570" s="210"/>
      <c r="AW570" s="210"/>
      <c r="AX570" s="210"/>
      <c r="AY570" s="210"/>
      <c r="AZ570" s="210"/>
      <c r="BA570" s="210"/>
      <c r="BB570" s="210"/>
      <c r="BC570" s="210"/>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row>
    <row r="571" spans="1:114" s="5" customFormat="1" ht="28.5" customHeight="1">
      <c r="A571" s="1"/>
      <c r="B571" s="35"/>
      <c r="C571" s="324" t="s">
        <v>213</v>
      </c>
      <c r="D571" s="229"/>
      <c r="E571" s="229"/>
      <c r="F571" s="37"/>
      <c r="G571" s="37"/>
      <c r="H571" s="38"/>
      <c r="I571" s="39"/>
      <c r="J571" s="39"/>
      <c r="K571" s="39"/>
      <c r="L571" s="40"/>
      <c r="M571" s="219"/>
      <c r="N571" s="2"/>
      <c r="O571" s="2"/>
      <c r="P571" s="210"/>
      <c r="Q571" s="210"/>
      <c r="R571" s="210"/>
      <c r="S571" s="210"/>
      <c r="T571" s="210"/>
      <c r="U571" s="210"/>
      <c r="V571" s="210"/>
      <c r="W571" s="210"/>
      <c r="X571" s="210"/>
      <c r="Y571" s="210"/>
      <c r="Z571" s="210"/>
      <c r="AA571" s="210"/>
      <c r="AB571" s="210"/>
      <c r="AC571" s="210"/>
      <c r="AD571" s="210"/>
      <c r="AE571" s="210"/>
      <c r="AF571" s="210"/>
      <c r="AG571" s="210"/>
      <c r="AH571" s="210"/>
      <c r="AI571" s="210"/>
      <c r="AJ571" s="210"/>
      <c r="AK571" s="210"/>
      <c r="AL571" s="210"/>
      <c r="AM571" s="210"/>
      <c r="AN571" s="210"/>
      <c r="AO571" s="210"/>
      <c r="AP571" s="210"/>
      <c r="AQ571" s="210"/>
      <c r="AR571" s="210"/>
      <c r="AS571" s="210"/>
      <c r="AT571" s="210"/>
      <c r="AU571" s="210"/>
      <c r="AV571" s="210"/>
      <c r="AW571" s="210"/>
      <c r="AX571" s="210"/>
      <c r="AY571" s="210"/>
      <c r="AZ571" s="210"/>
      <c r="BA571" s="210"/>
      <c r="BB571" s="210"/>
      <c r="BC571" s="210"/>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1"/>
      <c r="CY571" s="1"/>
      <c r="CZ571" s="1"/>
      <c r="DA571" s="1"/>
      <c r="DB571" s="1"/>
      <c r="DC571" s="1"/>
      <c r="DD571" s="1"/>
      <c r="DE571" s="1"/>
      <c r="DF571" s="1"/>
      <c r="DG571" s="1"/>
      <c r="DH571" s="1"/>
      <c r="DI571" s="1"/>
      <c r="DJ571" s="1"/>
    </row>
    <row r="572" spans="3:13" ht="28.5" customHeight="1">
      <c r="C572" s="41"/>
      <c r="D572" s="42" t="s">
        <v>2</v>
      </c>
      <c r="E572" s="42" t="s">
        <v>3</v>
      </c>
      <c r="F572" s="42" t="s">
        <v>4</v>
      </c>
      <c r="G572" s="22" t="s">
        <v>5</v>
      </c>
      <c r="H572" s="42" t="s">
        <v>6</v>
      </c>
      <c r="I572" s="42" t="s">
        <v>7</v>
      </c>
      <c r="J572" s="42" t="s">
        <v>8</v>
      </c>
      <c r="K572" s="42" t="s">
        <v>9</v>
      </c>
      <c r="L572" s="43" t="s">
        <v>10</v>
      </c>
      <c r="M572" s="116" t="s">
        <v>11</v>
      </c>
    </row>
    <row r="573" spans="3:13" ht="64.5" customHeight="1">
      <c r="C573" s="15" t="s">
        <v>12</v>
      </c>
      <c r="D573" s="227" t="s">
        <v>13</v>
      </c>
      <c r="E573" s="15" t="s">
        <v>14</v>
      </c>
      <c r="F573" s="15" t="s">
        <v>15</v>
      </c>
      <c r="G573" s="66" t="s">
        <v>16</v>
      </c>
      <c r="H573" s="17" t="s">
        <v>17</v>
      </c>
      <c r="I573" s="17" t="s">
        <v>18</v>
      </c>
      <c r="J573" s="17" t="s">
        <v>19</v>
      </c>
      <c r="K573" s="17" t="s">
        <v>20</v>
      </c>
      <c r="L573" s="18" t="s">
        <v>21</v>
      </c>
      <c r="M573" s="116" t="s">
        <v>22</v>
      </c>
    </row>
    <row r="574" spans="2:13" ht="207" customHeight="1">
      <c r="B574" s="22" t="s">
        <v>23</v>
      </c>
      <c r="C574" s="61" t="s">
        <v>177</v>
      </c>
      <c r="D574" s="62"/>
      <c r="E574" s="62"/>
      <c r="F574" s="22" t="s">
        <v>30</v>
      </c>
      <c r="G574" s="22">
        <v>10</v>
      </c>
      <c r="H574" s="23"/>
      <c r="I574" s="23">
        <f>ROUND(G574*H574,2)</f>
        <v>0</v>
      </c>
      <c r="J574" s="22"/>
      <c r="K574" s="23">
        <f>ROUND(I574*J574,2)</f>
        <v>0</v>
      </c>
      <c r="L574" s="24">
        <f>ROUND(M574/G574,2)</f>
        <v>0</v>
      </c>
      <c r="M574" s="128">
        <f>ROUND(SUM(I574,K574),2)</f>
        <v>0</v>
      </c>
    </row>
    <row r="575" spans="3:13" ht="26.25" customHeight="1">
      <c r="C575" s="19"/>
      <c r="D575" s="20"/>
      <c r="E575" s="20"/>
      <c r="F575" s="27"/>
      <c r="G575" s="27"/>
      <c r="H575" s="113" t="s">
        <v>31</v>
      </c>
      <c r="I575" s="23">
        <f>SUM(I574:I574)</f>
        <v>0</v>
      </c>
      <c r="J575" s="23"/>
      <c r="K575" s="23"/>
      <c r="L575" s="24"/>
      <c r="M575" s="128"/>
    </row>
    <row r="576" spans="3:13" ht="28.5" customHeight="1">
      <c r="C576" s="19"/>
      <c r="D576" s="20"/>
      <c r="E576" s="20"/>
      <c r="F576" s="27"/>
      <c r="G576" s="27"/>
      <c r="H576" s="28"/>
      <c r="I576" s="23"/>
      <c r="J576" s="113" t="s">
        <v>32</v>
      </c>
      <c r="K576" s="23">
        <f>SUM(K574:K575)</f>
        <v>0</v>
      </c>
      <c r="L576" s="24"/>
      <c r="M576" s="128"/>
    </row>
    <row r="577" spans="3:13" ht="28.5" customHeight="1">
      <c r="C577" s="19"/>
      <c r="D577" s="20"/>
      <c r="E577" s="20"/>
      <c r="F577" s="27"/>
      <c r="G577" s="27"/>
      <c r="H577" s="28"/>
      <c r="I577" s="23"/>
      <c r="J577" s="23"/>
      <c r="K577" s="23"/>
      <c r="L577" s="115" t="s">
        <v>33</v>
      </c>
      <c r="M577" s="128">
        <f>SUM(M574:M576)</f>
        <v>0</v>
      </c>
    </row>
    <row r="578" spans="1:114" s="5" customFormat="1" ht="28.5" customHeight="1">
      <c r="A578" s="8"/>
      <c r="B578" s="25"/>
      <c r="C578" s="58"/>
      <c r="D578" s="237"/>
      <c r="E578" s="237"/>
      <c r="F578" s="59"/>
      <c r="G578" s="59"/>
      <c r="H578" s="60"/>
      <c r="I578" s="56"/>
      <c r="J578" s="56"/>
      <c r="K578" s="56"/>
      <c r="L578" s="57"/>
      <c r="M578" s="221"/>
      <c r="N578" s="2"/>
      <c r="O578" s="2"/>
      <c r="P578" s="210"/>
      <c r="Q578" s="210"/>
      <c r="R578" s="210"/>
      <c r="S578" s="210"/>
      <c r="T578" s="210"/>
      <c r="U578" s="210"/>
      <c r="V578" s="210"/>
      <c r="W578" s="210"/>
      <c r="X578" s="210"/>
      <c r="Y578" s="210"/>
      <c r="Z578" s="210"/>
      <c r="AA578" s="210"/>
      <c r="AB578" s="210"/>
      <c r="AC578" s="210"/>
      <c r="AD578" s="210"/>
      <c r="AE578" s="210"/>
      <c r="AF578" s="210"/>
      <c r="AG578" s="210"/>
      <c r="AH578" s="210"/>
      <c r="AI578" s="210"/>
      <c r="AJ578" s="210"/>
      <c r="AK578" s="210"/>
      <c r="AL578" s="210"/>
      <c r="AM578" s="210"/>
      <c r="AN578" s="210"/>
      <c r="AO578" s="210"/>
      <c r="AP578" s="210"/>
      <c r="AQ578" s="210"/>
      <c r="AR578" s="210"/>
      <c r="AS578" s="210"/>
      <c r="AT578" s="210"/>
      <c r="AU578" s="210"/>
      <c r="AV578" s="210"/>
      <c r="AW578" s="210"/>
      <c r="AX578" s="210"/>
      <c r="AY578" s="210"/>
      <c r="AZ578" s="210"/>
      <c r="BA578" s="210"/>
      <c r="BB578" s="210"/>
      <c r="BC578" s="210"/>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1"/>
      <c r="CY578" s="1"/>
      <c r="CZ578" s="1"/>
      <c r="DA578" s="1"/>
      <c r="DB578" s="1"/>
      <c r="DC578" s="1"/>
      <c r="DD578" s="1"/>
      <c r="DE578" s="1"/>
      <c r="DF578" s="1"/>
      <c r="DG578" s="1"/>
      <c r="DH578" s="1"/>
      <c r="DI578" s="1"/>
      <c r="DJ578" s="1"/>
    </row>
    <row r="579" spans="1:114" s="208" customFormat="1" ht="21" customHeight="1">
      <c r="A579" s="2"/>
      <c r="B579" s="10"/>
      <c r="C579" s="206"/>
      <c r="D579" s="206"/>
      <c r="E579" s="206"/>
      <c r="F579" s="10"/>
      <c r="G579" s="10"/>
      <c r="H579" s="10"/>
      <c r="I579" s="207"/>
      <c r="J579" s="10"/>
      <c r="K579" s="10"/>
      <c r="L579" s="10"/>
      <c r="M579" s="10"/>
      <c r="N579" s="2"/>
      <c r="O579" s="2"/>
      <c r="P579" s="210"/>
      <c r="Q579" s="210"/>
      <c r="R579" s="210"/>
      <c r="S579" s="210"/>
      <c r="T579" s="210"/>
      <c r="U579" s="210"/>
      <c r="V579" s="210"/>
      <c r="W579" s="210"/>
      <c r="X579" s="210"/>
      <c r="Y579" s="210"/>
      <c r="Z579" s="210"/>
      <c r="AA579" s="210"/>
      <c r="AB579" s="210"/>
      <c r="AC579" s="210"/>
      <c r="AD579" s="210"/>
      <c r="AE579" s="210"/>
      <c r="AF579" s="210"/>
      <c r="AG579" s="210"/>
      <c r="AH579" s="210"/>
      <c r="AI579" s="210"/>
      <c r="AJ579" s="210"/>
      <c r="AK579" s="210"/>
      <c r="AL579" s="210"/>
      <c r="AM579" s="210"/>
      <c r="AN579" s="210"/>
      <c r="AO579" s="210"/>
      <c r="AP579" s="210"/>
      <c r="AQ579" s="210"/>
      <c r="AR579" s="210"/>
      <c r="AS579" s="210"/>
      <c r="AT579" s="210"/>
      <c r="AU579" s="210"/>
      <c r="AV579" s="210"/>
      <c r="AW579" s="210"/>
      <c r="AX579" s="210"/>
      <c r="AY579" s="210"/>
      <c r="AZ579" s="210"/>
      <c r="BA579" s="210"/>
      <c r="BB579" s="210"/>
      <c r="BC579" s="210"/>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row>
    <row r="580" spans="1:114" s="5" customFormat="1" ht="28.5" customHeight="1">
      <c r="A580" s="1"/>
      <c r="B580" s="35"/>
      <c r="C580" s="324" t="s">
        <v>214</v>
      </c>
      <c r="D580" s="229"/>
      <c r="E580" s="229"/>
      <c r="F580" s="37"/>
      <c r="G580" s="37"/>
      <c r="H580" s="38"/>
      <c r="I580" s="39"/>
      <c r="J580" s="39"/>
      <c r="K580" s="39"/>
      <c r="L580" s="40"/>
      <c r="M580" s="219"/>
      <c r="N580" s="2"/>
      <c r="O580" s="2"/>
      <c r="P580" s="210"/>
      <c r="Q580" s="210"/>
      <c r="R580" s="210"/>
      <c r="S580" s="210"/>
      <c r="T580" s="210"/>
      <c r="U580" s="210"/>
      <c r="V580" s="210"/>
      <c r="W580" s="210"/>
      <c r="X580" s="210"/>
      <c r="Y580" s="210"/>
      <c r="Z580" s="210"/>
      <c r="AA580" s="210"/>
      <c r="AB580" s="210"/>
      <c r="AC580" s="210"/>
      <c r="AD580" s="210"/>
      <c r="AE580" s="210"/>
      <c r="AF580" s="210"/>
      <c r="AG580" s="210"/>
      <c r="AH580" s="210"/>
      <c r="AI580" s="210"/>
      <c r="AJ580" s="210"/>
      <c r="AK580" s="210"/>
      <c r="AL580" s="210"/>
      <c r="AM580" s="210"/>
      <c r="AN580" s="210"/>
      <c r="AO580" s="210"/>
      <c r="AP580" s="210"/>
      <c r="AQ580" s="210"/>
      <c r="AR580" s="210"/>
      <c r="AS580" s="210"/>
      <c r="AT580" s="210"/>
      <c r="AU580" s="210"/>
      <c r="AV580" s="210"/>
      <c r="AW580" s="210"/>
      <c r="AX580" s="210"/>
      <c r="AY580" s="210"/>
      <c r="AZ580" s="210"/>
      <c r="BA580" s="210"/>
      <c r="BB580" s="210"/>
      <c r="BC580" s="210"/>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1"/>
      <c r="CY580" s="1"/>
      <c r="CZ580" s="1"/>
      <c r="DA580" s="1"/>
      <c r="DB580" s="1"/>
      <c r="DC580" s="1"/>
      <c r="DD580" s="1"/>
      <c r="DE580" s="1"/>
      <c r="DF580" s="1"/>
      <c r="DG580" s="1"/>
      <c r="DH580" s="1"/>
      <c r="DI580" s="1"/>
      <c r="DJ580" s="1"/>
    </row>
    <row r="581" spans="3:13" ht="28.5" customHeight="1">
      <c r="C581" s="41"/>
      <c r="D581" s="42" t="s">
        <v>2</v>
      </c>
      <c r="E581" s="42" t="s">
        <v>3</v>
      </c>
      <c r="F581" s="42" t="s">
        <v>4</v>
      </c>
      <c r="G581" s="22" t="s">
        <v>5</v>
      </c>
      <c r="H581" s="42" t="s">
        <v>6</v>
      </c>
      <c r="I581" s="42" t="s">
        <v>7</v>
      </c>
      <c r="J581" s="42" t="s">
        <v>8</v>
      </c>
      <c r="K581" s="42" t="s">
        <v>9</v>
      </c>
      <c r="L581" s="43" t="s">
        <v>10</v>
      </c>
      <c r="M581" s="116" t="s">
        <v>11</v>
      </c>
    </row>
    <row r="582" spans="3:13" ht="64.5" customHeight="1">
      <c r="C582" s="15" t="s">
        <v>12</v>
      </c>
      <c r="D582" s="227" t="s">
        <v>13</v>
      </c>
      <c r="E582" s="15" t="s">
        <v>14</v>
      </c>
      <c r="F582" s="15" t="s">
        <v>15</v>
      </c>
      <c r="G582" s="66" t="s">
        <v>16</v>
      </c>
      <c r="H582" s="17" t="s">
        <v>17</v>
      </c>
      <c r="I582" s="17" t="s">
        <v>18</v>
      </c>
      <c r="J582" s="17" t="s">
        <v>19</v>
      </c>
      <c r="K582" s="17" t="s">
        <v>20</v>
      </c>
      <c r="L582" s="18" t="s">
        <v>21</v>
      </c>
      <c r="M582" s="116" t="s">
        <v>22</v>
      </c>
    </row>
    <row r="583" spans="2:13" ht="106.5" customHeight="1">
      <c r="B583" s="22" t="s">
        <v>23</v>
      </c>
      <c r="C583" s="295" t="s">
        <v>178</v>
      </c>
      <c r="D583" s="62"/>
      <c r="E583" s="62"/>
      <c r="F583" s="22" t="s">
        <v>30</v>
      </c>
      <c r="G583" s="22">
        <v>10</v>
      </c>
      <c r="H583" s="23"/>
      <c r="I583" s="23">
        <f>ROUND(G583*H583,2)</f>
        <v>0</v>
      </c>
      <c r="J583" s="22"/>
      <c r="K583" s="23">
        <f>ROUND(I583*J583,2)</f>
        <v>0</v>
      </c>
      <c r="L583" s="24">
        <f>ROUND(M583/G583,2)</f>
        <v>0</v>
      </c>
      <c r="M583" s="128">
        <f>ROUND(SUM(I583,K583),2)</f>
        <v>0</v>
      </c>
    </row>
    <row r="584" spans="2:13" ht="47.25" customHeight="1">
      <c r="B584" s="22" t="s">
        <v>25</v>
      </c>
      <c r="C584" s="295" t="s">
        <v>179</v>
      </c>
      <c r="D584" s="62"/>
      <c r="E584" s="62"/>
      <c r="F584" s="22" t="s">
        <v>30</v>
      </c>
      <c r="G584" s="22">
        <v>10</v>
      </c>
      <c r="H584" s="23"/>
      <c r="I584" s="23">
        <f>ROUND(G584*H584,2)</f>
        <v>0</v>
      </c>
      <c r="J584" s="22"/>
      <c r="K584" s="23">
        <f>ROUND(I584*J584,2)</f>
        <v>0</v>
      </c>
      <c r="L584" s="24">
        <f>ROUND(M584/G584,2)</f>
        <v>0</v>
      </c>
      <c r="M584" s="128">
        <f>ROUND(SUM(I584,K584),2)</f>
        <v>0</v>
      </c>
    </row>
    <row r="585" spans="3:13" ht="26.25" customHeight="1">
      <c r="C585" s="19"/>
      <c r="D585" s="20"/>
      <c r="E585" s="20"/>
      <c r="F585" s="27"/>
      <c r="G585" s="27"/>
      <c r="H585" s="113" t="s">
        <v>31</v>
      </c>
      <c r="I585" s="23">
        <f>SUM(I583:I584)</f>
        <v>0</v>
      </c>
      <c r="J585" s="23"/>
      <c r="K585" s="23"/>
      <c r="L585" s="24"/>
      <c r="M585" s="128"/>
    </row>
    <row r="586" spans="3:13" ht="28.5" customHeight="1">
      <c r="C586" s="19"/>
      <c r="D586" s="20"/>
      <c r="E586" s="20"/>
      <c r="F586" s="27"/>
      <c r="G586" s="27"/>
      <c r="H586" s="28"/>
      <c r="I586" s="23"/>
      <c r="J586" s="113" t="s">
        <v>32</v>
      </c>
      <c r="K586" s="23">
        <f>SUM(K583:K585)</f>
        <v>0</v>
      </c>
      <c r="L586" s="24"/>
      <c r="M586" s="128"/>
    </row>
    <row r="587" spans="3:13" ht="28.5" customHeight="1">
      <c r="C587" s="19"/>
      <c r="D587" s="20"/>
      <c r="E587" s="20"/>
      <c r="F587" s="27"/>
      <c r="G587" s="27"/>
      <c r="H587" s="28"/>
      <c r="I587" s="23"/>
      <c r="J587" s="23"/>
      <c r="K587" s="23"/>
      <c r="L587" s="115" t="s">
        <v>33</v>
      </c>
      <c r="M587" s="128">
        <f>SUM(M583:M586)</f>
        <v>0</v>
      </c>
    </row>
    <row r="588" spans="1:114" s="5" customFormat="1" ht="28.5" customHeight="1">
      <c r="A588" s="8"/>
      <c r="B588" s="25"/>
      <c r="C588" s="58"/>
      <c r="D588" s="237"/>
      <c r="E588" s="237"/>
      <c r="F588" s="59"/>
      <c r="G588" s="59"/>
      <c r="H588" s="60"/>
      <c r="I588" s="56"/>
      <c r="J588" s="56"/>
      <c r="K588" s="56"/>
      <c r="L588" s="57"/>
      <c r="M588" s="221"/>
      <c r="N588" s="2"/>
      <c r="O588" s="2"/>
      <c r="P588" s="210"/>
      <c r="Q588" s="210"/>
      <c r="R588" s="210"/>
      <c r="S588" s="210"/>
      <c r="T588" s="210"/>
      <c r="U588" s="210"/>
      <c r="V588" s="210"/>
      <c r="W588" s="210"/>
      <c r="X588" s="210"/>
      <c r="Y588" s="210"/>
      <c r="Z588" s="210"/>
      <c r="AA588" s="210"/>
      <c r="AB588" s="210"/>
      <c r="AC588" s="210"/>
      <c r="AD588" s="210"/>
      <c r="AE588" s="210"/>
      <c r="AF588" s="210"/>
      <c r="AG588" s="210"/>
      <c r="AH588" s="210"/>
      <c r="AI588" s="210"/>
      <c r="AJ588" s="210"/>
      <c r="AK588" s="210"/>
      <c r="AL588" s="210"/>
      <c r="AM588" s="210"/>
      <c r="AN588" s="210"/>
      <c r="AO588" s="210"/>
      <c r="AP588" s="210"/>
      <c r="AQ588" s="210"/>
      <c r="AR588" s="210"/>
      <c r="AS588" s="210"/>
      <c r="AT588" s="210"/>
      <c r="AU588" s="210"/>
      <c r="AV588" s="210"/>
      <c r="AW588" s="210"/>
      <c r="AX588" s="210"/>
      <c r="AY588" s="210"/>
      <c r="AZ588" s="210"/>
      <c r="BA588" s="210"/>
      <c r="BB588" s="210"/>
      <c r="BC588" s="210"/>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1"/>
      <c r="CY588" s="1"/>
      <c r="CZ588" s="1"/>
      <c r="DA588" s="1"/>
      <c r="DB588" s="1"/>
      <c r="DC588" s="1"/>
      <c r="DD588" s="1"/>
      <c r="DE588" s="1"/>
      <c r="DF588" s="1"/>
      <c r="DG588" s="1"/>
      <c r="DH588" s="1"/>
      <c r="DI588" s="1"/>
      <c r="DJ588" s="1"/>
    </row>
    <row r="589" spans="1:114" s="208" customFormat="1" ht="24" customHeight="1">
      <c r="A589" s="2"/>
      <c r="B589" s="10"/>
      <c r="C589" s="206"/>
      <c r="D589" s="206"/>
      <c r="E589" s="206"/>
      <c r="F589" s="10"/>
      <c r="G589" s="10"/>
      <c r="H589" s="10"/>
      <c r="I589" s="207"/>
      <c r="J589" s="10"/>
      <c r="K589" s="10"/>
      <c r="L589" s="10"/>
      <c r="M589" s="10"/>
      <c r="N589" s="2"/>
      <c r="O589" s="2"/>
      <c r="P589" s="210"/>
      <c r="Q589" s="210"/>
      <c r="R589" s="210"/>
      <c r="S589" s="210"/>
      <c r="T589" s="210"/>
      <c r="U589" s="210"/>
      <c r="V589" s="210"/>
      <c r="W589" s="210"/>
      <c r="X589" s="210"/>
      <c r="Y589" s="210"/>
      <c r="Z589" s="210"/>
      <c r="AA589" s="210"/>
      <c r="AB589" s="210"/>
      <c r="AC589" s="210"/>
      <c r="AD589" s="210"/>
      <c r="AE589" s="210"/>
      <c r="AF589" s="210"/>
      <c r="AG589" s="210"/>
      <c r="AH589" s="210"/>
      <c r="AI589" s="210"/>
      <c r="AJ589" s="210"/>
      <c r="AK589" s="210"/>
      <c r="AL589" s="210"/>
      <c r="AM589" s="210"/>
      <c r="AN589" s="210"/>
      <c r="AO589" s="210"/>
      <c r="AP589" s="210"/>
      <c r="AQ589" s="210"/>
      <c r="AR589" s="210"/>
      <c r="AS589" s="210"/>
      <c r="AT589" s="210"/>
      <c r="AU589" s="210"/>
      <c r="AV589" s="210"/>
      <c r="AW589" s="210"/>
      <c r="AX589" s="210"/>
      <c r="AY589" s="210"/>
      <c r="AZ589" s="210"/>
      <c r="BA589" s="210"/>
      <c r="BB589" s="210"/>
      <c r="BC589" s="210"/>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row>
    <row r="590" spans="1:114" s="5" customFormat="1" ht="28.5" customHeight="1">
      <c r="A590" s="8"/>
      <c r="B590" s="298"/>
      <c r="C590" s="299"/>
      <c r="D590" s="299"/>
      <c r="E590" s="299"/>
      <c r="F590" s="300"/>
      <c r="G590" s="300"/>
      <c r="H590" s="301"/>
      <c r="I590" s="302"/>
      <c r="J590" s="302"/>
      <c r="K590" s="302"/>
      <c r="L590" s="302"/>
      <c r="M590" s="302"/>
      <c r="N590" s="2"/>
      <c r="O590" s="2"/>
      <c r="P590" s="210"/>
      <c r="Q590" s="210"/>
      <c r="R590" s="210"/>
      <c r="S590" s="210"/>
      <c r="T590" s="210"/>
      <c r="U590" s="210"/>
      <c r="V590" s="210"/>
      <c r="W590" s="210"/>
      <c r="X590" s="210"/>
      <c r="Y590" s="210"/>
      <c r="Z590" s="210"/>
      <c r="AA590" s="210"/>
      <c r="AB590" s="210"/>
      <c r="AC590" s="210"/>
      <c r="AD590" s="210"/>
      <c r="AE590" s="210"/>
      <c r="AF590" s="210"/>
      <c r="AG590" s="210"/>
      <c r="AH590" s="210"/>
      <c r="AI590" s="210"/>
      <c r="AJ590" s="210"/>
      <c r="AK590" s="210"/>
      <c r="AL590" s="210"/>
      <c r="AM590" s="210"/>
      <c r="AN590" s="210"/>
      <c r="AO590" s="210"/>
      <c r="AP590" s="210"/>
      <c r="AQ590" s="210"/>
      <c r="AR590" s="210"/>
      <c r="AS590" s="210"/>
      <c r="AT590" s="210"/>
      <c r="AU590" s="210"/>
      <c r="AV590" s="210"/>
      <c r="AW590" s="210"/>
      <c r="AX590" s="210"/>
      <c r="AY590" s="210"/>
      <c r="AZ590" s="210"/>
      <c r="BA590" s="210"/>
      <c r="BB590" s="210"/>
      <c r="BC590" s="210"/>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1"/>
      <c r="CY590" s="1"/>
      <c r="CZ590" s="1"/>
      <c r="DA590" s="1"/>
      <c r="DB590" s="1"/>
      <c r="DC590" s="1"/>
      <c r="DD590" s="1"/>
      <c r="DE590" s="1"/>
      <c r="DF590" s="1"/>
      <c r="DG590" s="1"/>
      <c r="DH590" s="1"/>
      <c r="DI590" s="1"/>
      <c r="DJ590" s="1"/>
    </row>
    <row r="591" spans="1:114" s="5" customFormat="1" ht="35.25" customHeight="1">
      <c r="A591" s="3"/>
      <c r="B591" s="163"/>
      <c r="C591" s="163" t="s">
        <v>215</v>
      </c>
      <c r="D591" s="303"/>
      <c r="E591" s="303"/>
      <c r="F591" s="163"/>
      <c r="G591" s="163"/>
      <c r="H591" s="163"/>
      <c r="I591" s="165"/>
      <c r="J591" s="163"/>
      <c r="K591" s="163"/>
      <c r="L591" s="213"/>
      <c r="M591" s="163"/>
      <c r="N591" s="3"/>
      <c r="O591" s="3"/>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4"/>
      <c r="AY591" s="124"/>
      <c r="AZ591" s="124"/>
      <c r="BA591" s="124"/>
      <c r="BB591" s="124"/>
      <c r="BC591" s="124"/>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row>
    <row r="592" spans="2:13" s="124" customFormat="1" ht="28.5" customHeight="1">
      <c r="B592" s="304"/>
      <c r="C592" s="305"/>
      <c r="D592" s="306" t="s">
        <v>2</v>
      </c>
      <c r="E592" s="306" t="s">
        <v>3</v>
      </c>
      <c r="F592" s="307" t="s">
        <v>4</v>
      </c>
      <c r="G592" s="304" t="s">
        <v>5</v>
      </c>
      <c r="H592" s="307" t="s">
        <v>6</v>
      </c>
      <c r="I592" s="307" t="s">
        <v>7</v>
      </c>
      <c r="J592" s="307" t="s">
        <v>8</v>
      </c>
      <c r="K592" s="307" t="s">
        <v>9</v>
      </c>
      <c r="L592" s="308" t="s">
        <v>10</v>
      </c>
      <c r="M592" s="226" t="s">
        <v>11</v>
      </c>
    </row>
    <row r="593" spans="2:13" s="124" customFormat="1" ht="57.75" customHeight="1">
      <c r="B593" s="174"/>
      <c r="C593" s="178" t="s">
        <v>12</v>
      </c>
      <c r="D593" s="309" t="s">
        <v>13</v>
      </c>
      <c r="E593" s="310" t="s">
        <v>14</v>
      </c>
      <c r="F593" s="178" t="s">
        <v>15</v>
      </c>
      <c r="G593" s="179" t="s">
        <v>16</v>
      </c>
      <c r="H593" s="180" t="s">
        <v>17</v>
      </c>
      <c r="I593" s="180" t="s">
        <v>18</v>
      </c>
      <c r="J593" s="180" t="s">
        <v>19</v>
      </c>
      <c r="K593" s="180" t="s">
        <v>20</v>
      </c>
      <c r="L593" s="181" t="s">
        <v>21</v>
      </c>
      <c r="M593" s="226" t="s">
        <v>22</v>
      </c>
    </row>
    <row r="594" spans="2:13" s="124" customFormat="1" ht="46.5" customHeight="1">
      <c r="B594" s="174" t="s">
        <v>23</v>
      </c>
      <c r="C594" s="311" t="s">
        <v>189</v>
      </c>
      <c r="D594" s="312"/>
      <c r="E594" s="312"/>
      <c r="F594" s="174" t="s">
        <v>30</v>
      </c>
      <c r="G594" s="174">
        <v>800</v>
      </c>
      <c r="H594" s="174"/>
      <c r="I594" s="182">
        <f aca="true" t="shared" si="12" ref="I594:I603">ROUND(G594*H594,2)</f>
        <v>0</v>
      </c>
      <c r="J594" s="174"/>
      <c r="K594" s="182">
        <f aca="true" t="shared" si="13" ref="K594:K603">ROUND(I594*J594,2)</f>
        <v>0</v>
      </c>
      <c r="L594" s="183">
        <f aca="true" t="shared" si="14" ref="L594:L603">ROUND(M594/G594,2)</f>
        <v>0</v>
      </c>
      <c r="M594" s="203">
        <f aca="true" t="shared" si="15" ref="M594:M603">ROUND(SUM(I594,K594),2)</f>
        <v>0</v>
      </c>
    </row>
    <row r="595" spans="2:13" s="124" customFormat="1" ht="36" customHeight="1">
      <c r="B595" s="174" t="s">
        <v>25</v>
      </c>
      <c r="C595" s="311" t="s">
        <v>190</v>
      </c>
      <c r="D595" s="312"/>
      <c r="E595" s="312"/>
      <c r="F595" s="174" t="s">
        <v>30</v>
      </c>
      <c r="G595" s="174">
        <v>600</v>
      </c>
      <c r="H595" s="174"/>
      <c r="I595" s="182">
        <f t="shared" si="12"/>
        <v>0</v>
      </c>
      <c r="J595" s="174"/>
      <c r="K595" s="182">
        <f t="shared" si="13"/>
        <v>0</v>
      </c>
      <c r="L595" s="183">
        <f t="shared" si="14"/>
        <v>0</v>
      </c>
      <c r="M595" s="203">
        <f t="shared" si="15"/>
        <v>0</v>
      </c>
    </row>
    <row r="596" spans="2:13" s="124" customFormat="1" ht="39" customHeight="1">
      <c r="B596" s="174" t="s">
        <v>26</v>
      </c>
      <c r="C596" s="311" t="s">
        <v>191</v>
      </c>
      <c r="D596" s="312"/>
      <c r="E596" s="312"/>
      <c r="F596" s="174" t="s">
        <v>30</v>
      </c>
      <c r="G596" s="174">
        <v>16000</v>
      </c>
      <c r="H596" s="174"/>
      <c r="I596" s="182">
        <f t="shared" si="12"/>
        <v>0</v>
      </c>
      <c r="J596" s="174"/>
      <c r="K596" s="182">
        <f t="shared" si="13"/>
        <v>0</v>
      </c>
      <c r="L596" s="183">
        <f t="shared" si="14"/>
        <v>0</v>
      </c>
      <c r="M596" s="203">
        <f t="shared" si="15"/>
        <v>0</v>
      </c>
    </row>
    <row r="597" spans="2:13" s="124" customFormat="1" ht="53.25" customHeight="1">
      <c r="B597" s="174" t="s">
        <v>27</v>
      </c>
      <c r="C597" s="311" t="s">
        <v>192</v>
      </c>
      <c r="D597" s="312"/>
      <c r="E597" s="312"/>
      <c r="F597" s="174" t="s">
        <v>30</v>
      </c>
      <c r="G597" s="174">
        <v>35000</v>
      </c>
      <c r="H597" s="174"/>
      <c r="I597" s="182">
        <f t="shared" si="12"/>
        <v>0</v>
      </c>
      <c r="J597" s="174"/>
      <c r="K597" s="182">
        <f t="shared" si="13"/>
        <v>0</v>
      </c>
      <c r="L597" s="183">
        <f t="shared" si="14"/>
        <v>0</v>
      </c>
      <c r="M597" s="203">
        <f t="shared" si="15"/>
        <v>0</v>
      </c>
    </row>
    <row r="598" spans="2:13" s="124" customFormat="1" ht="143.25" customHeight="1">
      <c r="B598" s="174" t="s">
        <v>28</v>
      </c>
      <c r="C598" s="311" t="s">
        <v>193</v>
      </c>
      <c r="D598" s="312"/>
      <c r="E598" s="312"/>
      <c r="F598" s="174" t="s">
        <v>30</v>
      </c>
      <c r="G598" s="174">
        <v>10000</v>
      </c>
      <c r="H598" s="174"/>
      <c r="I598" s="182">
        <f t="shared" si="12"/>
        <v>0</v>
      </c>
      <c r="J598" s="174"/>
      <c r="K598" s="182">
        <f t="shared" si="13"/>
        <v>0</v>
      </c>
      <c r="L598" s="183">
        <f t="shared" si="14"/>
        <v>0</v>
      </c>
      <c r="M598" s="203">
        <f t="shared" si="15"/>
        <v>0</v>
      </c>
    </row>
    <row r="599" spans="2:13" s="124" customFormat="1" ht="39.75" customHeight="1">
      <c r="B599" s="174" t="s">
        <v>194</v>
      </c>
      <c r="C599" s="320" t="s">
        <v>203</v>
      </c>
      <c r="D599" s="312"/>
      <c r="E599" s="312"/>
      <c r="F599" s="174" t="s">
        <v>30</v>
      </c>
      <c r="G599" s="174">
        <v>800</v>
      </c>
      <c r="H599" s="174"/>
      <c r="I599" s="182">
        <f t="shared" si="12"/>
        <v>0</v>
      </c>
      <c r="J599" s="174"/>
      <c r="K599" s="182">
        <f t="shared" si="13"/>
        <v>0</v>
      </c>
      <c r="L599" s="183">
        <f t="shared" si="14"/>
        <v>0</v>
      </c>
      <c r="M599" s="203">
        <f t="shared" si="15"/>
        <v>0</v>
      </c>
    </row>
    <row r="600" spans="2:13" s="124" customFormat="1" ht="46.5" customHeight="1">
      <c r="B600" s="174" t="s">
        <v>195</v>
      </c>
      <c r="C600" s="311" t="s">
        <v>196</v>
      </c>
      <c r="D600" s="312"/>
      <c r="E600" s="312"/>
      <c r="F600" s="174" t="s">
        <v>30</v>
      </c>
      <c r="G600" s="174">
        <v>12000</v>
      </c>
      <c r="H600" s="174"/>
      <c r="I600" s="182">
        <f t="shared" si="12"/>
        <v>0</v>
      </c>
      <c r="J600" s="174"/>
      <c r="K600" s="182">
        <f t="shared" si="13"/>
        <v>0</v>
      </c>
      <c r="L600" s="183">
        <f t="shared" si="14"/>
        <v>0</v>
      </c>
      <c r="M600" s="203">
        <f t="shared" si="15"/>
        <v>0</v>
      </c>
    </row>
    <row r="601" spans="2:13" s="124" customFormat="1" ht="25.5" customHeight="1">
      <c r="B601" s="174" t="s">
        <v>197</v>
      </c>
      <c r="C601" s="311" t="s">
        <v>198</v>
      </c>
      <c r="D601" s="312"/>
      <c r="E601" s="312"/>
      <c r="F601" s="174" t="s">
        <v>30</v>
      </c>
      <c r="G601" s="174">
        <v>60</v>
      </c>
      <c r="H601" s="174"/>
      <c r="I601" s="182">
        <f t="shared" si="12"/>
        <v>0</v>
      </c>
      <c r="J601" s="174"/>
      <c r="K601" s="182">
        <f t="shared" si="13"/>
        <v>0</v>
      </c>
      <c r="L601" s="183">
        <f t="shared" si="14"/>
        <v>0</v>
      </c>
      <c r="M601" s="203">
        <f t="shared" si="15"/>
        <v>0</v>
      </c>
    </row>
    <row r="602" spans="2:13" s="124" customFormat="1" ht="34.5" customHeight="1">
      <c r="B602" s="174" t="s">
        <v>199</v>
      </c>
      <c r="C602" s="311" t="s">
        <v>200</v>
      </c>
      <c r="D602" s="312"/>
      <c r="E602" s="312"/>
      <c r="F602" s="174" t="s">
        <v>30</v>
      </c>
      <c r="G602" s="174">
        <v>130</v>
      </c>
      <c r="H602" s="174"/>
      <c r="I602" s="182">
        <f t="shared" si="12"/>
        <v>0</v>
      </c>
      <c r="J602" s="174"/>
      <c r="K602" s="182">
        <f t="shared" si="13"/>
        <v>0</v>
      </c>
      <c r="L602" s="183">
        <f t="shared" si="14"/>
        <v>0</v>
      </c>
      <c r="M602" s="203">
        <f t="shared" si="15"/>
        <v>0</v>
      </c>
    </row>
    <row r="603" spans="2:13" s="124" customFormat="1" ht="36.75" customHeight="1">
      <c r="B603" s="174" t="s">
        <v>201</v>
      </c>
      <c r="C603" s="311" t="s">
        <v>202</v>
      </c>
      <c r="D603" s="312"/>
      <c r="E603" s="312"/>
      <c r="F603" s="174" t="s">
        <v>30</v>
      </c>
      <c r="G603" s="174">
        <v>70</v>
      </c>
      <c r="H603" s="174"/>
      <c r="I603" s="182">
        <f t="shared" si="12"/>
        <v>0</v>
      </c>
      <c r="J603" s="174"/>
      <c r="K603" s="182">
        <f t="shared" si="13"/>
        <v>0</v>
      </c>
      <c r="L603" s="183">
        <f t="shared" si="14"/>
        <v>0</v>
      </c>
      <c r="M603" s="203">
        <f t="shared" si="15"/>
        <v>0</v>
      </c>
    </row>
    <row r="604" spans="2:13" s="124" customFormat="1" ht="28.5" customHeight="1">
      <c r="B604" s="174"/>
      <c r="C604" s="184"/>
      <c r="D604" s="313"/>
      <c r="E604" s="313"/>
      <c r="F604" s="185"/>
      <c r="G604" s="185"/>
      <c r="H604" s="204" t="s">
        <v>31</v>
      </c>
      <c r="I604" s="182">
        <f>SUM(I594:I603)</f>
        <v>0</v>
      </c>
      <c r="J604" s="182"/>
      <c r="K604" s="182"/>
      <c r="L604" s="183"/>
      <c r="M604" s="203"/>
    </row>
    <row r="605" spans="2:13" s="124" customFormat="1" ht="28.5" customHeight="1">
      <c r="B605" s="194"/>
      <c r="C605" s="195"/>
      <c r="D605" s="314"/>
      <c r="E605" s="314"/>
      <c r="F605" s="196"/>
      <c r="G605" s="196"/>
      <c r="H605" s="197"/>
      <c r="I605" s="198"/>
      <c r="J605" s="315" t="s">
        <v>32</v>
      </c>
      <c r="K605" s="198">
        <f>SUM(K594:K604)</f>
        <v>0</v>
      </c>
      <c r="L605" s="316"/>
      <c r="M605" s="317"/>
    </row>
    <row r="606" spans="2:13" s="124" customFormat="1" ht="28.5" customHeight="1">
      <c r="B606" s="199"/>
      <c r="C606" s="200"/>
      <c r="D606" s="318"/>
      <c r="E606" s="318"/>
      <c r="F606" s="201"/>
      <c r="G606" s="201"/>
      <c r="H606" s="202"/>
      <c r="I606" s="203"/>
      <c r="J606" s="203"/>
      <c r="K606" s="203"/>
      <c r="L606" s="319" t="s">
        <v>33</v>
      </c>
      <c r="M606" s="203">
        <f>SUM(M594:M605)</f>
        <v>0</v>
      </c>
    </row>
    <row r="607" spans="1:114" s="5" customFormat="1" ht="28.5" customHeight="1">
      <c r="A607" s="8"/>
      <c r="B607" s="298"/>
      <c r="C607" s="299"/>
      <c r="D607" s="299"/>
      <c r="E607" s="299"/>
      <c r="F607" s="300"/>
      <c r="G607" s="300"/>
      <c r="H607" s="301"/>
      <c r="I607" s="302"/>
      <c r="J607" s="302"/>
      <c r="K607" s="302"/>
      <c r="L607" s="302"/>
      <c r="M607" s="302"/>
      <c r="N607" s="2"/>
      <c r="O607" s="2"/>
      <c r="P607" s="210"/>
      <c r="Q607" s="210"/>
      <c r="R607" s="210"/>
      <c r="S607" s="210"/>
      <c r="T607" s="210"/>
      <c r="U607" s="210"/>
      <c r="V607" s="210"/>
      <c r="W607" s="210"/>
      <c r="X607" s="210"/>
      <c r="Y607" s="210"/>
      <c r="Z607" s="210"/>
      <c r="AA607" s="210"/>
      <c r="AB607" s="210"/>
      <c r="AC607" s="210"/>
      <c r="AD607" s="210"/>
      <c r="AE607" s="210"/>
      <c r="AF607" s="210"/>
      <c r="AG607" s="210"/>
      <c r="AH607" s="210"/>
      <c r="AI607" s="210"/>
      <c r="AJ607" s="210"/>
      <c r="AK607" s="210"/>
      <c r="AL607" s="210"/>
      <c r="AM607" s="210"/>
      <c r="AN607" s="210"/>
      <c r="AO607" s="210"/>
      <c r="AP607" s="210"/>
      <c r="AQ607" s="210"/>
      <c r="AR607" s="210"/>
      <c r="AS607" s="210"/>
      <c r="AT607" s="210"/>
      <c r="AU607" s="210"/>
      <c r="AV607" s="210"/>
      <c r="AW607" s="210"/>
      <c r="AX607" s="210"/>
      <c r="AY607" s="210"/>
      <c r="AZ607" s="210"/>
      <c r="BA607" s="210"/>
      <c r="BB607" s="210"/>
      <c r="BC607" s="210"/>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1"/>
      <c r="CY607" s="1"/>
      <c r="CZ607" s="1"/>
      <c r="DA607" s="1"/>
      <c r="DB607" s="1"/>
      <c r="DC607" s="1"/>
      <c r="DD607" s="1"/>
      <c r="DE607" s="1"/>
      <c r="DF607" s="1"/>
      <c r="DG607" s="1"/>
      <c r="DH607" s="1"/>
      <c r="DI607" s="1"/>
      <c r="DJ607" s="1"/>
    </row>
    <row r="608" spans="1:114" s="5" customFormat="1" ht="28.5" customHeight="1">
      <c r="A608" s="8"/>
      <c r="B608" s="298"/>
      <c r="C608" s="299"/>
      <c r="D608" s="299"/>
      <c r="E608" s="299"/>
      <c r="F608" s="300"/>
      <c r="G608" s="300"/>
      <c r="H608" s="301"/>
      <c r="I608" s="302"/>
      <c r="J608" s="302"/>
      <c r="K608" s="302"/>
      <c r="L608" s="302"/>
      <c r="M608" s="302"/>
      <c r="N608" s="2"/>
      <c r="O608" s="2"/>
      <c r="P608" s="210"/>
      <c r="Q608" s="210"/>
      <c r="R608" s="210"/>
      <c r="S608" s="210"/>
      <c r="T608" s="210"/>
      <c r="U608" s="210"/>
      <c r="V608" s="210"/>
      <c r="W608" s="210"/>
      <c r="X608" s="210"/>
      <c r="Y608" s="210"/>
      <c r="Z608" s="210"/>
      <c r="AA608" s="210"/>
      <c r="AB608" s="210"/>
      <c r="AC608" s="210"/>
      <c r="AD608" s="210"/>
      <c r="AE608" s="210"/>
      <c r="AF608" s="210"/>
      <c r="AG608" s="210"/>
      <c r="AH608" s="210"/>
      <c r="AI608" s="210"/>
      <c r="AJ608" s="210"/>
      <c r="AK608" s="210"/>
      <c r="AL608" s="210"/>
      <c r="AM608" s="210"/>
      <c r="AN608" s="210"/>
      <c r="AO608" s="210"/>
      <c r="AP608" s="210"/>
      <c r="AQ608" s="210"/>
      <c r="AR608" s="210"/>
      <c r="AS608" s="210"/>
      <c r="AT608" s="210"/>
      <c r="AU608" s="210"/>
      <c r="AV608" s="210"/>
      <c r="AW608" s="210"/>
      <c r="AX608" s="210"/>
      <c r="AY608" s="210"/>
      <c r="AZ608" s="210"/>
      <c r="BA608" s="210"/>
      <c r="BB608" s="210"/>
      <c r="BC608" s="210"/>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1"/>
      <c r="CY608" s="1"/>
      <c r="CZ608" s="1"/>
      <c r="DA608" s="1"/>
      <c r="DB608" s="1"/>
      <c r="DC608" s="1"/>
      <c r="DD608" s="1"/>
      <c r="DE608" s="1"/>
      <c r="DF608" s="1"/>
      <c r="DG608" s="1"/>
      <c r="DH608" s="1"/>
      <c r="DI608" s="1"/>
      <c r="DJ608" s="1"/>
    </row>
    <row r="609" spans="1:114" s="208" customFormat="1" ht="12.75" customHeight="1">
      <c r="A609" s="2"/>
      <c r="B609" s="10"/>
      <c r="C609" s="206"/>
      <c r="D609" s="206"/>
      <c r="E609" s="206"/>
      <c r="F609" s="10"/>
      <c r="G609" s="10"/>
      <c r="H609" s="10"/>
      <c r="I609" s="207"/>
      <c r="J609" s="10"/>
      <c r="K609" s="10"/>
      <c r="L609" s="10"/>
      <c r="M609" s="10"/>
      <c r="N609" s="2"/>
      <c r="O609" s="2"/>
      <c r="P609" s="210"/>
      <c r="Q609" s="210"/>
      <c r="R609" s="210"/>
      <c r="S609" s="210"/>
      <c r="T609" s="210"/>
      <c r="U609" s="210"/>
      <c r="V609" s="210"/>
      <c r="W609" s="210"/>
      <c r="X609" s="210"/>
      <c r="Y609" s="210"/>
      <c r="Z609" s="210"/>
      <c r="AA609" s="210"/>
      <c r="AB609" s="210"/>
      <c r="AC609" s="210"/>
      <c r="AD609" s="210"/>
      <c r="AE609" s="210"/>
      <c r="AF609" s="210"/>
      <c r="AG609" s="210"/>
      <c r="AH609" s="210"/>
      <c r="AI609" s="210"/>
      <c r="AJ609" s="210"/>
      <c r="AK609" s="210"/>
      <c r="AL609" s="210"/>
      <c r="AM609" s="210"/>
      <c r="AN609" s="210"/>
      <c r="AO609" s="210"/>
      <c r="AP609" s="210"/>
      <c r="AQ609" s="210"/>
      <c r="AR609" s="210"/>
      <c r="AS609" s="210"/>
      <c r="AT609" s="210"/>
      <c r="AU609" s="210"/>
      <c r="AV609" s="210"/>
      <c r="AW609" s="210"/>
      <c r="AX609" s="210"/>
      <c r="AY609" s="210"/>
      <c r="AZ609" s="210"/>
      <c r="BA609" s="210"/>
      <c r="BB609" s="210"/>
      <c r="BC609" s="210"/>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row>
    <row r="610" spans="1:114" s="5" customFormat="1" ht="28.5" customHeight="1">
      <c r="A610" s="1"/>
      <c r="B610" s="35"/>
      <c r="C610" s="324" t="s">
        <v>216</v>
      </c>
      <c r="D610" s="229"/>
      <c r="E610" s="229"/>
      <c r="F610" s="37"/>
      <c r="G610" s="37"/>
      <c r="H610" s="38"/>
      <c r="I610" s="39"/>
      <c r="J610" s="39"/>
      <c r="K610" s="39"/>
      <c r="L610" s="40"/>
      <c r="M610" s="219"/>
      <c r="N610" s="2"/>
      <c r="O610" s="2"/>
      <c r="P610" s="210"/>
      <c r="Q610" s="210"/>
      <c r="R610" s="210"/>
      <c r="S610" s="210"/>
      <c r="T610" s="210"/>
      <c r="U610" s="210"/>
      <c r="V610" s="210"/>
      <c r="W610" s="210"/>
      <c r="X610" s="210"/>
      <c r="Y610" s="210"/>
      <c r="Z610" s="210"/>
      <c r="AA610" s="210"/>
      <c r="AB610" s="210"/>
      <c r="AC610" s="210"/>
      <c r="AD610" s="210"/>
      <c r="AE610" s="210"/>
      <c r="AF610" s="210"/>
      <c r="AG610" s="210"/>
      <c r="AH610" s="210"/>
      <c r="AI610" s="210"/>
      <c r="AJ610" s="210"/>
      <c r="AK610" s="210"/>
      <c r="AL610" s="210"/>
      <c r="AM610" s="210"/>
      <c r="AN610" s="210"/>
      <c r="AO610" s="210"/>
      <c r="AP610" s="210"/>
      <c r="AQ610" s="210"/>
      <c r="AR610" s="210"/>
      <c r="AS610" s="210"/>
      <c r="AT610" s="210"/>
      <c r="AU610" s="210"/>
      <c r="AV610" s="210"/>
      <c r="AW610" s="210"/>
      <c r="AX610" s="210"/>
      <c r="AY610" s="210"/>
      <c r="AZ610" s="210"/>
      <c r="BA610" s="210"/>
      <c r="BB610" s="210"/>
      <c r="BC610" s="210"/>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1"/>
      <c r="CY610" s="1"/>
      <c r="CZ610" s="1"/>
      <c r="DA610" s="1"/>
      <c r="DB610" s="1"/>
      <c r="DC610" s="1"/>
      <c r="DD610" s="1"/>
      <c r="DE610" s="1"/>
      <c r="DF610" s="1"/>
      <c r="DG610" s="1"/>
      <c r="DH610" s="1"/>
      <c r="DI610" s="1"/>
      <c r="DJ610" s="1"/>
    </row>
    <row r="611" spans="3:13" ht="28.5" customHeight="1">
      <c r="C611" s="41"/>
      <c r="D611" s="42" t="s">
        <v>2</v>
      </c>
      <c r="E611" s="42" t="s">
        <v>3</v>
      </c>
      <c r="F611" s="42" t="s">
        <v>4</v>
      </c>
      <c r="G611" s="22" t="s">
        <v>5</v>
      </c>
      <c r="H611" s="42" t="s">
        <v>6</v>
      </c>
      <c r="I611" s="42" t="s">
        <v>7</v>
      </c>
      <c r="J611" s="42" t="s">
        <v>8</v>
      </c>
      <c r="K611" s="42" t="s">
        <v>9</v>
      </c>
      <c r="L611" s="43" t="s">
        <v>10</v>
      </c>
      <c r="M611" s="116" t="s">
        <v>11</v>
      </c>
    </row>
    <row r="612" spans="3:13" ht="64.5" customHeight="1">
      <c r="C612" s="15" t="s">
        <v>12</v>
      </c>
      <c r="D612" s="227" t="s">
        <v>13</v>
      </c>
      <c r="E612" s="15" t="s">
        <v>14</v>
      </c>
      <c r="F612" s="15" t="s">
        <v>15</v>
      </c>
      <c r="G612" s="66" t="s">
        <v>16</v>
      </c>
      <c r="H612" s="17" t="s">
        <v>17</v>
      </c>
      <c r="I612" s="17" t="s">
        <v>18</v>
      </c>
      <c r="J612" s="17" t="s">
        <v>19</v>
      </c>
      <c r="K612" s="17" t="s">
        <v>20</v>
      </c>
      <c r="L612" s="18" t="s">
        <v>21</v>
      </c>
      <c r="M612" s="116" t="s">
        <v>22</v>
      </c>
    </row>
    <row r="613" spans="2:13" ht="106.5" customHeight="1">
      <c r="B613" s="22" t="s">
        <v>23</v>
      </c>
      <c r="C613" s="262" t="s">
        <v>161</v>
      </c>
      <c r="D613" s="62"/>
      <c r="E613" s="62"/>
      <c r="F613" s="22" t="s">
        <v>30</v>
      </c>
      <c r="G613" s="22">
        <v>6</v>
      </c>
      <c r="H613" s="23"/>
      <c r="I613" s="23">
        <f>ROUND(G613*H613,2)</f>
        <v>0</v>
      </c>
      <c r="J613" s="22"/>
      <c r="K613" s="23">
        <f>ROUND(I613*J613,2)</f>
        <v>0</v>
      </c>
      <c r="L613" s="24">
        <f>ROUND(M613/G613,2)</f>
        <v>0</v>
      </c>
      <c r="M613" s="128">
        <f>ROUND(SUM(I613,K613),2)</f>
        <v>0</v>
      </c>
    </row>
    <row r="614" spans="3:13" ht="26.25" customHeight="1">
      <c r="C614" s="19"/>
      <c r="D614" s="20"/>
      <c r="E614" s="20"/>
      <c r="F614" s="27"/>
      <c r="G614" s="27"/>
      <c r="H614" s="113" t="s">
        <v>31</v>
      </c>
      <c r="I614" s="23">
        <f>SUM(I613:I613)</f>
        <v>0</v>
      </c>
      <c r="J614" s="23"/>
      <c r="K614" s="23"/>
      <c r="L614" s="24"/>
      <c r="M614" s="128"/>
    </row>
    <row r="615" spans="3:13" ht="28.5" customHeight="1">
      <c r="C615" s="19"/>
      <c r="D615" s="20"/>
      <c r="E615" s="20"/>
      <c r="F615" s="27"/>
      <c r="G615" s="27"/>
      <c r="H615" s="28"/>
      <c r="I615" s="23"/>
      <c r="J615" s="113" t="s">
        <v>32</v>
      </c>
      <c r="K615" s="23">
        <f>SUM(K613:K614)</f>
        <v>0</v>
      </c>
      <c r="L615" s="24"/>
      <c r="M615" s="128"/>
    </row>
    <row r="616" spans="3:13" ht="28.5" customHeight="1">
      <c r="C616" s="19"/>
      <c r="D616" s="20"/>
      <c r="E616" s="20"/>
      <c r="F616" s="27"/>
      <c r="G616" s="27"/>
      <c r="H616" s="28"/>
      <c r="I616" s="23"/>
      <c r="J616" s="23"/>
      <c r="K616" s="23"/>
      <c r="L616" s="115" t="s">
        <v>33</v>
      </c>
      <c r="M616" s="128">
        <f>SUM(M613:M615)</f>
        <v>0</v>
      </c>
    </row>
    <row r="617" spans="1:114" s="5" customFormat="1" ht="28.5" customHeight="1">
      <c r="A617" s="8"/>
      <c r="B617" s="25"/>
      <c r="C617" s="58"/>
      <c r="D617" s="237"/>
      <c r="E617" s="237"/>
      <c r="F617" s="59"/>
      <c r="G617" s="59"/>
      <c r="H617" s="60"/>
      <c r="I617" s="56"/>
      <c r="J617" s="56"/>
      <c r="K617" s="56"/>
      <c r="L617" s="57"/>
      <c r="M617" s="221"/>
      <c r="N617" s="2"/>
      <c r="O617" s="2"/>
      <c r="P617" s="210"/>
      <c r="Q617" s="210"/>
      <c r="R617" s="210"/>
      <c r="S617" s="210"/>
      <c r="T617" s="210"/>
      <c r="U617" s="210"/>
      <c r="V617" s="210"/>
      <c r="W617" s="210"/>
      <c r="X617" s="210"/>
      <c r="Y617" s="210"/>
      <c r="Z617" s="210"/>
      <c r="AA617" s="210"/>
      <c r="AB617" s="210"/>
      <c r="AC617" s="210"/>
      <c r="AD617" s="210"/>
      <c r="AE617" s="210"/>
      <c r="AF617" s="210"/>
      <c r="AG617" s="210"/>
      <c r="AH617" s="210"/>
      <c r="AI617" s="210"/>
      <c r="AJ617" s="210"/>
      <c r="AK617" s="210"/>
      <c r="AL617" s="210"/>
      <c r="AM617" s="210"/>
      <c r="AN617" s="210"/>
      <c r="AO617" s="210"/>
      <c r="AP617" s="210"/>
      <c r="AQ617" s="210"/>
      <c r="AR617" s="210"/>
      <c r="AS617" s="210"/>
      <c r="AT617" s="210"/>
      <c r="AU617" s="210"/>
      <c r="AV617" s="210"/>
      <c r="AW617" s="210"/>
      <c r="AX617" s="210"/>
      <c r="AY617" s="210"/>
      <c r="AZ617" s="210"/>
      <c r="BA617" s="210"/>
      <c r="BB617" s="210"/>
      <c r="BC617" s="210"/>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1"/>
      <c r="CY617" s="1"/>
      <c r="CZ617" s="1"/>
      <c r="DA617" s="1"/>
      <c r="DB617" s="1"/>
      <c r="DC617" s="1"/>
      <c r="DD617" s="1"/>
      <c r="DE617" s="1"/>
      <c r="DF617" s="1"/>
      <c r="DG617" s="1"/>
      <c r="DH617" s="1"/>
      <c r="DI617" s="1"/>
      <c r="DJ617" s="1"/>
    </row>
    <row r="618" spans="1:114" s="208" customFormat="1" ht="12.75" customHeight="1">
      <c r="A618" s="2"/>
      <c r="B618" s="10"/>
      <c r="C618" s="206"/>
      <c r="D618" s="206"/>
      <c r="E618" s="206"/>
      <c r="F618" s="10"/>
      <c r="G618" s="10"/>
      <c r="H618" s="10"/>
      <c r="I618" s="207"/>
      <c r="J618" s="10"/>
      <c r="K618" s="10"/>
      <c r="L618" s="10"/>
      <c r="M618" s="10"/>
      <c r="N618" s="2"/>
      <c r="O618" s="2"/>
      <c r="P618" s="210"/>
      <c r="Q618" s="210"/>
      <c r="R618" s="210"/>
      <c r="S618" s="210"/>
      <c r="T618" s="210"/>
      <c r="U618" s="210"/>
      <c r="V618" s="210"/>
      <c r="W618" s="210"/>
      <c r="X618" s="210"/>
      <c r="Y618" s="210"/>
      <c r="Z618" s="210"/>
      <c r="AA618" s="210"/>
      <c r="AB618" s="210"/>
      <c r="AC618" s="210"/>
      <c r="AD618" s="210"/>
      <c r="AE618" s="210"/>
      <c r="AF618" s="210"/>
      <c r="AG618" s="210"/>
      <c r="AH618" s="210"/>
      <c r="AI618" s="210"/>
      <c r="AJ618" s="210"/>
      <c r="AK618" s="210"/>
      <c r="AL618" s="210"/>
      <c r="AM618" s="210"/>
      <c r="AN618" s="210"/>
      <c r="AO618" s="210"/>
      <c r="AP618" s="210"/>
      <c r="AQ618" s="210"/>
      <c r="AR618" s="210"/>
      <c r="AS618" s="210"/>
      <c r="AT618" s="210"/>
      <c r="AU618" s="210"/>
      <c r="AV618" s="210"/>
      <c r="AW618" s="210"/>
      <c r="AX618" s="210"/>
      <c r="AY618" s="210"/>
      <c r="AZ618" s="210"/>
      <c r="BA618" s="210"/>
      <c r="BB618" s="210"/>
      <c r="BC618" s="210"/>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row>
    <row r="619" spans="1:114" s="208" customFormat="1" ht="12.75" customHeight="1">
      <c r="A619" s="2"/>
      <c r="B619" s="10"/>
      <c r="C619" s="206"/>
      <c r="D619" s="206"/>
      <c r="E619" s="206"/>
      <c r="F619" s="10"/>
      <c r="G619" s="10"/>
      <c r="H619" s="10"/>
      <c r="I619" s="207"/>
      <c r="J619" s="10"/>
      <c r="K619" s="10"/>
      <c r="L619" s="10"/>
      <c r="M619" s="10"/>
      <c r="N619" s="2"/>
      <c r="O619" s="2"/>
      <c r="P619" s="210"/>
      <c r="Q619" s="210"/>
      <c r="R619" s="210"/>
      <c r="S619" s="210"/>
      <c r="T619" s="210"/>
      <c r="U619" s="210"/>
      <c r="V619" s="210"/>
      <c r="W619" s="210"/>
      <c r="X619" s="210"/>
      <c r="Y619" s="210"/>
      <c r="Z619" s="210"/>
      <c r="AA619" s="210"/>
      <c r="AB619" s="210"/>
      <c r="AC619" s="210"/>
      <c r="AD619" s="210"/>
      <c r="AE619" s="210"/>
      <c r="AF619" s="210"/>
      <c r="AG619" s="210"/>
      <c r="AH619" s="210"/>
      <c r="AI619" s="210"/>
      <c r="AJ619" s="210"/>
      <c r="AK619" s="210"/>
      <c r="AL619" s="210"/>
      <c r="AM619" s="210"/>
      <c r="AN619" s="210"/>
      <c r="AO619" s="210"/>
      <c r="AP619" s="210"/>
      <c r="AQ619" s="210"/>
      <c r="AR619" s="210"/>
      <c r="AS619" s="210"/>
      <c r="AT619" s="210"/>
      <c r="AU619" s="210"/>
      <c r="AV619" s="210"/>
      <c r="AW619" s="210"/>
      <c r="AX619" s="210"/>
      <c r="AY619" s="210"/>
      <c r="AZ619" s="210"/>
      <c r="BA619" s="210"/>
      <c r="BB619" s="210"/>
      <c r="BC619" s="210"/>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row>
    <row r="620" spans="1:114" s="208" customFormat="1" ht="12.75" customHeight="1">
      <c r="A620" s="2"/>
      <c r="B620" s="10"/>
      <c r="C620" s="206"/>
      <c r="D620" s="206"/>
      <c r="E620" s="206"/>
      <c r="F620" s="10"/>
      <c r="G620" s="10"/>
      <c r="H620" s="10"/>
      <c r="I620" s="207"/>
      <c r="J620" s="10"/>
      <c r="K620" s="10"/>
      <c r="L620" s="10"/>
      <c r="M620" s="10"/>
      <c r="N620" s="2"/>
      <c r="O620" s="2"/>
      <c r="P620" s="210"/>
      <c r="Q620" s="210"/>
      <c r="R620" s="210"/>
      <c r="S620" s="210"/>
      <c r="T620" s="210"/>
      <c r="U620" s="210"/>
      <c r="V620" s="210"/>
      <c r="W620" s="210"/>
      <c r="X620" s="210"/>
      <c r="Y620" s="210"/>
      <c r="Z620" s="210"/>
      <c r="AA620" s="210"/>
      <c r="AB620" s="210"/>
      <c r="AC620" s="210"/>
      <c r="AD620" s="210"/>
      <c r="AE620" s="210"/>
      <c r="AF620" s="210"/>
      <c r="AG620" s="210"/>
      <c r="AH620" s="210"/>
      <c r="AI620" s="210"/>
      <c r="AJ620" s="210"/>
      <c r="AK620" s="210"/>
      <c r="AL620" s="210"/>
      <c r="AM620" s="210"/>
      <c r="AN620" s="210"/>
      <c r="AO620" s="210"/>
      <c r="AP620" s="210"/>
      <c r="AQ620" s="210"/>
      <c r="AR620" s="210"/>
      <c r="AS620" s="210"/>
      <c r="AT620" s="210"/>
      <c r="AU620" s="210"/>
      <c r="AV620" s="210"/>
      <c r="AW620" s="210"/>
      <c r="AX620" s="210"/>
      <c r="AY620" s="210"/>
      <c r="AZ620" s="210"/>
      <c r="BA620" s="210"/>
      <c r="BB620" s="210"/>
      <c r="BC620" s="210"/>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row>
    <row r="621" spans="1:114" s="208" customFormat="1" ht="12.75" customHeight="1">
      <c r="A621" s="2"/>
      <c r="B621" s="10"/>
      <c r="C621" s="206"/>
      <c r="D621" s="206"/>
      <c r="E621" s="206"/>
      <c r="F621" s="10"/>
      <c r="G621" s="10"/>
      <c r="H621" s="10"/>
      <c r="I621" s="207"/>
      <c r="J621" s="10"/>
      <c r="K621" s="10"/>
      <c r="L621" s="10"/>
      <c r="M621" s="10"/>
      <c r="N621" s="2"/>
      <c r="O621" s="2"/>
      <c r="P621" s="210"/>
      <c r="Q621" s="210"/>
      <c r="R621" s="210"/>
      <c r="S621" s="210"/>
      <c r="T621" s="210"/>
      <c r="U621" s="210"/>
      <c r="V621" s="210"/>
      <c r="W621" s="210"/>
      <c r="X621" s="210"/>
      <c r="Y621" s="210"/>
      <c r="Z621" s="210"/>
      <c r="AA621" s="210"/>
      <c r="AB621" s="210"/>
      <c r="AC621" s="210"/>
      <c r="AD621" s="210"/>
      <c r="AE621" s="210"/>
      <c r="AF621" s="210"/>
      <c r="AG621" s="210"/>
      <c r="AH621" s="210"/>
      <c r="AI621" s="210"/>
      <c r="AJ621" s="210"/>
      <c r="AK621" s="210"/>
      <c r="AL621" s="210"/>
      <c r="AM621" s="210"/>
      <c r="AN621" s="210"/>
      <c r="AO621" s="210"/>
      <c r="AP621" s="210"/>
      <c r="AQ621" s="210"/>
      <c r="AR621" s="210"/>
      <c r="AS621" s="210"/>
      <c r="AT621" s="210"/>
      <c r="AU621" s="210"/>
      <c r="AV621" s="210"/>
      <c r="AW621" s="210"/>
      <c r="AX621" s="210"/>
      <c r="AY621" s="210"/>
      <c r="AZ621" s="210"/>
      <c r="BA621" s="210"/>
      <c r="BB621" s="210"/>
      <c r="BC621" s="210"/>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row>
    <row r="622" spans="1:114" s="208" customFormat="1" ht="12.75" customHeight="1">
      <c r="A622" s="2"/>
      <c r="B622" s="10"/>
      <c r="C622" s="206"/>
      <c r="D622" s="206"/>
      <c r="E622" s="206"/>
      <c r="F622" s="10"/>
      <c r="G622" s="10"/>
      <c r="H622" s="10"/>
      <c r="I622" s="207"/>
      <c r="J622" s="10"/>
      <c r="K622" s="10"/>
      <c r="L622" s="10"/>
      <c r="M622" s="10"/>
      <c r="N622" s="2"/>
      <c r="O622" s="2"/>
      <c r="P622" s="210"/>
      <c r="Q622" s="210"/>
      <c r="R622" s="210"/>
      <c r="S622" s="210"/>
      <c r="T622" s="210"/>
      <c r="U622" s="210"/>
      <c r="V622" s="210"/>
      <c r="W622" s="210"/>
      <c r="X622" s="210"/>
      <c r="Y622" s="210"/>
      <c r="Z622" s="210"/>
      <c r="AA622" s="210"/>
      <c r="AB622" s="210"/>
      <c r="AC622" s="210"/>
      <c r="AD622" s="210"/>
      <c r="AE622" s="210"/>
      <c r="AF622" s="210"/>
      <c r="AG622" s="210"/>
      <c r="AH622" s="210"/>
      <c r="AI622" s="210"/>
      <c r="AJ622" s="210"/>
      <c r="AK622" s="210"/>
      <c r="AL622" s="210"/>
      <c r="AM622" s="210"/>
      <c r="AN622" s="210"/>
      <c r="AO622" s="210"/>
      <c r="AP622" s="210"/>
      <c r="AQ622" s="210"/>
      <c r="AR622" s="210"/>
      <c r="AS622" s="210"/>
      <c r="AT622" s="210"/>
      <c r="AU622" s="210"/>
      <c r="AV622" s="210"/>
      <c r="AW622" s="210"/>
      <c r="AX622" s="210"/>
      <c r="AY622" s="210"/>
      <c r="AZ622" s="210"/>
      <c r="BA622" s="210"/>
      <c r="BB622" s="210"/>
      <c r="BC622" s="210"/>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row>
    <row r="623" spans="1:114" s="208" customFormat="1" ht="12.75" customHeight="1">
      <c r="A623" s="2"/>
      <c r="B623" s="10"/>
      <c r="C623" s="206"/>
      <c r="D623" s="206"/>
      <c r="E623" s="206"/>
      <c r="F623" s="10"/>
      <c r="G623" s="10"/>
      <c r="H623" s="10"/>
      <c r="I623" s="207"/>
      <c r="J623" s="10"/>
      <c r="K623" s="10"/>
      <c r="L623" s="10"/>
      <c r="M623" s="10"/>
      <c r="N623" s="2"/>
      <c r="O623" s="2"/>
      <c r="P623" s="210"/>
      <c r="Q623" s="210"/>
      <c r="R623" s="210"/>
      <c r="S623" s="210"/>
      <c r="T623" s="210"/>
      <c r="U623" s="210"/>
      <c r="V623" s="210"/>
      <c r="W623" s="210"/>
      <c r="X623" s="210"/>
      <c r="Y623" s="210"/>
      <c r="Z623" s="210"/>
      <c r="AA623" s="210"/>
      <c r="AB623" s="210"/>
      <c r="AC623" s="210"/>
      <c r="AD623" s="210"/>
      <c r="AE623" s="210"/>
      <c r="AF623" s="210"/>
      <c r="AG623" s="210"/>
      <c r="AH623" s="210"/>
      <c r="AI623" s="210"/>
      <c r="AJ623" s="210"/>
      <c r="AK623" s="210"/>
      <c r="AL623" s="210"/>
      <c r="AM623" s="210"/>
      <c r="AN623" s="210"/>
      <c r="AO623" s="210"/>
      <c r="AP623" s="210"/>
      <c r="AQ623" s="210"/>
      <c r="AR623" s="210"/>
      <c r="AS623" s="210"/>
      <c r="AT623" s="210"/>
      <c r="AU623" s="210"/>
      <c r="AV623" s="210"/>
      <c r="AW623" s="210"/>
      <c r="AX623" s="210"/>
      <c r="AY623" s="210"/>
      <c r="AZ623" s="210"/>
      <c r="BA623" s="210"/>
      <c r="BB623" s="210"/>
      <c r="BC623" s="210"/>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row>
    <row r="624" spans="1:114" s="208" customFormat="1" ht="12.75" customHeight="1">
      <c r="A624" s="2"/>
      <c r="B624" s="10"/>
      <c r="C624" s="206"/>
      <c r="D624" s="206"/>
      <c r="E624" s="206"/>
      <c r="F624" s="10"/>
      <c r="G624" s="10"/>
      <c r="H624" s="10"/>
      <c r="I624" s="207"/>
      <c r="J624" s="10"/>
      <c r="K624" s="10"/>
      <c r="L624" s="10"/>
      <c r="M624" s="10"/>
      <c r="N624" s="2"/>
      <c r="O624" s="2"/>
      <c r="P624" s="210"/>
      <c r="Q624" s="210"/>
      <c r="R624" s="210"/>
      <c r="S624" s="210"/>
      <c r="T624" s="210"/>
      <c r="U624" s="210"/>
      <c r="V624" s="210"/>
      <c r="W624" s="210"/>
      <c r="X624" s="210"/>
      <c r="Y624" s="210"/>
      <c r="Z624" s="210"/>
      <c r="AA624" s="210"/>
      <c r="AB624" s="210"/>
      <c r="AC624" s="210"/>
      <c r="AD624" s="210"/>
      <c r="AE624" s="210"/>
      <c r="AF624" s="210"/>
      <c r="AG624" s="210"/>
      <c r="AH624" s="210"/>
      <c r="AI624" s="210"/>
      <c r="AJ624" s="210"/>
      <c r="AK624" s="210"/>
      <c r="AL624" s="210"/>
      <c r="AM624" s="210"/>
      <c r="AN624" s="210"/>
      <c r="AO624" s="210"/>
      <c r="AP624" s="210"/>
      <c r="AQ624" s="210"/>
      <c r="AR624" s="210"/>
      <c r="AS624" s="210"/>
      <c r="AT624" s="210"/>
      <c r="AU624" s="210"/>
      <c r="AV624" s="210"/>
      <c r="AW624" s="210"/>
      <c r="AX624" s="210"/>
      <c r="AY624" s="210"/>
      <c r="AZ624" s="210"/>
      <c r="BA624" s="210"/>
      <c r="BB624" s="210"/>
      <c r="BC624" s="210"/>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row>
    <row r="625" spans="1:114" s="208" customFormat="1" ht="12.75" customHeight="1">
      <c r="A625" s="2"/>
      <c r="B625" s="10"/>
      <c r="C625" s="206"/>
      <c r="D625" s="206"/>
      <c r="E625" s="206"/>
      <c r="F625" s="10"/>
      <c r="G625" s="10"/>
      <c r="H625" s="10"/>
      <c r="I625" s="207"/>
      <c r="J625" s="10"/>
      <c r="K625" s="10"/>
      <c r="L625" s="10"/>
      <c r="M625" s="10"/>
      <c r="N625" s="2"/>
      <c r="O625" s="2"/>
      <c r="P625" s="210"/>
      <c r="Q625" s="210"/>
      <c r="R625" s="210"/>
      <c r="S625" s="210"/>
      <c r="T625" s="210"/>
      <c r="U625" s="210"/>
      <c r="V625" s="210"/>
      <c r="W625" s="210"/>
      <c r="X625" s="210"/>
      <c r="Y625" s="210"/>
      <c r="Z625" s="210"/>
      <c r="AA625" s="210"/>
      <c r="AB625" s="210"/>
      <c r="AC625" s="210"/>
      <c r="AD625" s="210"/>
      <c r="AE625" s="210"/>
      <c r="AF625" s="210"/>
      <c r="AG625" s="210"/>
      <c r="AH625" s="210"/>
      <c r="AI625" s="210"/>
      <c r="AJ625" s="210"/>
      <c r="AK625" s="210"/>
      <c r="AL625" s="210"/>
      <c r="AM625" s="210"/>
      <c r="AN625" s="210"/>
      <c r="AO625" s="210"/>
      <c r="AP625" s="210"/>
      <c r="AQ625" s="210"/>
      <c r="AR625" s="210"/>
      <c r="AS625" s="210"/>
      <c r="AT625" s="210"/>
      <c r="AU625" s="210"/>
      <c r="AV625" s="210"/>
      <c r="AW625" s="210"/>
      <c r="AX625" s="210"/>
      <c r="AY625" s="210"/>
      <c r="AZ625" s="210"/>
      <c r="BA625" s="210"/>
      <c r="BB625" s="210"/>
      <c r="BC625" s="210"/>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row>
    <row r="626" spans="1:114" s="208" customFormat="1" ht="12.75" customHeight="1">
      <c r="A626" s="2"/>
      <c r="B626" s="10"/>
      <c r="C626" s="206"/>
      <c r="D626" s="206"/>
      <c r="E626" s="206"/>
      <c r="F626" s="10"/>
      <c r="G626" s="10"/>
      <c r="H626" s="10"/>
      <c r="I626" s="207"/>
      <c r="J626" s="10"/>
      <c r="K626" s="10"/>
      <c r="L626" s="10"/>
      <c r="M626" s="10"/>
      <c r="N626" s="2"/>
      <c r="O626" s="2"/>
      <c r="P626" s="210"/>
      <c r="Q626" s="210"/>
      <c r="R626" s="210"/>
      <c r="S626" s="210"/>
      <c r="T626" s="210"/>
      <c r="U626" s="210"/>
      <c r="V626" s="210"/>
      <c r="W626" s="210"/>
      <c r="X626" s="210"/>
      <c r="Y626" s="210"/>
      <c r="Z626" s="210"/>
      <c r="AA626" s="210"/>
      <c r="AB626" s="210"/>
      <c r="AC626" s="210"/>
      <c r="AD626" s="210"/>
      <c r="AE626" s="210"/>
      <c r="AF626" s="210"/>
      <c r="AG626" s="210"/>
      <c r="AH626" s="210"/>
      <c r="AI626" s="210"/>
      <c r="AJ626" s="210"/>
      <c r="AK626" s="210"/>
      <c r="AL626" s="210"/>
      <c r="AM626" s="210"/>
      <c r="AN626" s="210"/>
      <c r="AO626" s="210"/>
      <c r="AP626" s="210"/>
      <c r="AQ626" s="210"/>
      <c r="AR626" s="210"/>
      <c r="AS626" s="210"/>
      <c r="AT626" s="210"/>
      <c r="AU626" s="210"/>
      <c r="AV626" s="210"/>
      <c r="AW626" s="210"/>
      <c r="AX626" s="210"/>
      <c r="AY626" s="210"/>
      <c r="AZ626" s="210"/>
      <c r="BA626" s="210"/>
      <c r="BB626" s="210"/>
      <c r="BC626" s="210"/>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row>
    <row r="627" spans="1:114" s="208" customFormat="1" ht="12.75" customHeight="1">
      <c r="A627" s="2"/>
      <c r="B627" s="10"/>
      <c r="C627" s="206"/>
      <c r="D627" s="206"/>
      <c r="E627" s="206"/>
      <c r="F627" s="10"/>
      <c r="G627" s="10"/>
      <c r="H627" s="10"/>
      <c r="I627" s="207"/>
      <c r="J627" s="10"/>
      <c r="K627" s="10"/>
      <c r="L627" s="10"/>
      <c r="M627" s="10"/>
      <c r="N627" s="2"/>
      <c r="O627" s="2"/>
      <c r="P627" s="210"/>
      <c r="Q627" s="210"/>
      <c r="R627" s="210"/>
      <c r="S627" s="210"/>
      <c r="T627" s="210"/>
      <c r="U627" s="210"/>
      <c r="V627" s="210"/>
      <c r="W627" s="210"/>
      <c r="X627" s="210"/>
      <c r="Y627" s="210"/>
      <c r="Z627" s="210"/>
      <c r="AA627" s="210"/>
      <c r="AB627" s="210"/>
      <c r="AC627" s="210"/>
      <c r="AD627" s="210"/>
      <c r="AE627" s="210"/>
      <c r="AF627" s="210"/>
      <c r="AG627" s="210"/>
      <c r="AH627" s="210"/>
      <c r="AI627" s="210"/>
      <c r="AJ627" s="210"/>
      <c r="AK627" s="210"/>
      <c r="AL627" s="210"/>
      <c r="AM627" s="210"/>
      <c r="AN627" s="210"/>
      <c r="AO627" s="210"/>
      <c r="AP627" s="210"/>
      <c r="AQ627" s="210"/>
      <c r="AR627" s="210"/>
      <c r="AS627" s="210"/>
      <c r="AT627" s="210"/>
      <c r="AU627" s="210"/>
      <c r="AV627" s="210"/>
      <c r="AW627" s="210"/>
      <c r="AX627" s="210"/>
      <c r="AY627" s="210"/>
      <c r="AZ627" s="210"/>
      <c r="BA627" s="210"/>
      <c r="BB627" s="210"/>
      <c r="BC627" s="210"/>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row>
    <row r="628" spans="1:114" s="208" customFormat="1" ht="12.75" customHeight="1">
      <c r="A628" s="2"/>
      <c r="B628" s="10"/>
      <c r="C628" s="206"/>
      <c r="D628" s="206"/>
      <c r="E628" s="206"/>
      <c r="F628" s="10"/>
      <c r="G628" s="10"/>
      <c r="H628" s="10"/>
      <c r="I628" s="207"/>
      <c r="J628" s="10"/>
      <c r="K628" s="10"/>
      <c r="L628" s="10"/>
      <c r="M628" s="10"/>
      <c r="N628" s="2"/>
      <c r="O628" s="2"/>
      <c r="P628" s="210"/>
      <c r="Q628" s="210"/>
      <c r="R628" s="210"/>
      <c r="S628" s="210"/>
      <c r="T628" s="210"/>
      <c r="U628" s="210"/>
      <c r="V628" s="210"/>
      <c r="W628" s="210"/>
      <c r="X628" s="210"/>
      <c r="Y628" s="210"/>
      <c r="Z628" s="210"/>
      <c r="AA628" s="210"/>
      <c r="AB628" s="210"/>
      <c r="AC628" s="210"/>
      <c r="AD628" s="210"/>
      <c r="AE628" s="210"/>
      <c r="AF628" s="210"/>
      <c r="AG628" s="210"/>
      <c r="AH628" s="210"/>
      <c r="AI628" s="210"/>
      <c r="AJ628" s="210"/>
      <c r="AK628" s="210"/>
      <c r="AL628" s="210"/>
      <c r="AM628" s="210"/>
      <c r="AN628" s="210"/>
      <c r="AO628" s="210"/>
      <c r="AP628" s="210"/>
      <c r="AQ628" s="210"/>
      <c r="AR628" s="210"/>
      <c r="AS628" s="210"/>
      <c r="AT628" s="210"/>
      <c r="AU628" s="210"/>
      <c r="AV628" s="210"/>
      <c r="AW628" s="210"/>
      <c r="AX628" s="210"/>
      <c r="AY628" s="210"/>
      <c r="AZ628" s="210"/>
      <c r="BA628" s="210"/>
      <c r="BB628" s="210"/>
      <c r="BC628" s="210"/>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row>
    <row r="629" spans="1:114" s="208" customFormat="1" ht="12.75" customHeight="1">
      <c r="A629" s="2"/>
      <c r="B629" s="10"/>
      <c r="C629" s="206"/>
      <c r="D629" s="206"/>
      <c r="E629" s="206"/>
      <c r="F629" s="10"/>
      <c r="G629" s="10"/>
      <c r="H629" s="10"/>
      <c r="I629" s="207"/>
      <c r="J629" s="10"/>
      <c r="K629" s="10"/>
      <c r="L629" s="10"/>
      <c r="M629" s="10"/>
      <c r="N629" s="2"/>
      <c r="O629" s="2"/>
      <c r="P629" s="210"/>
      <c r="Q629" s="210"/>
      <c r="R629" s="210"/>
      <c r="S629" s="210"/>
      <c r="T629" s="210"/>
      <c r="U629" s="210"/>
      <c r="V629" s="210"/>
      <c r="W629" s="210"/>
      <c r="X629" s="210"/>
      <c r="Y629" s="210"/>
      <c r="Z629" s="210"/>
      <c r="AA629" s="210"/>
      <c r="AB629" s="210"/>
      <c r="AC629" s="210"/>
      <c r="AD629" s="210"/>
      <c r="AE629" s="210"/>
      <c r="AF629" s="210"/>
      <c r="AG629" s="210"/>
      <c r="AH629" s="210"/>
      <c r="AI629" s="210"/>
      <c r="AJ629" s="210"/>
      <c r="AK629" s="210"/>
      <c r="AL629" s="210"/>
      <c r="AM629" s="210"/>
      <c r="AN629" s="210"/>
      <c r="AO629" s="210"/>
      <c r="AP629" s="210"/>
      <c r="AQ629" s="210"/>
      <c r="AR629" s="210"/>
      <c r="AS629" s="210"/>
      <c r="AT629" s="210"/>
      <c r="AU629" s="210"/>
      <c r="AV629" s="210"/>
      <c r="AW629" s="210"/>
      <c r="AX629" s="210"/>
      <c r="AY629" s="210"/>
      <c r="AZ629" s="210"/>
      <c r="BA629" s="210"/>
      <c r="BB629" s="210"/>
      <c r="BC629" s="210"/>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row>
    <row r="630" spans="1:114" s="208" customFormat="1" ht="12.75" customHeight="1">
      <c r="A630" s="2"/>
      <c r="B630" s="10"/>
      <c r="C630" s="206"/>
      <c r="D630" s="206"/>
      <c r="E630" s="206"/>
      <c r="F630" s="10"/>
      <c r="G630" s="10"/>
      <c r="H630" s="10"/>
      <c r="I630" s="207"/>
      <c r="J630" s="10"/>
      <c r="K630" s="10"/>
      <c r="L630" s="10"/>
      <c r="M630" s="10"/>
      <c r="N630" s="2"/>
      <c r="O630" s="2"/>
      <c r="P630" s="210"/>
      <c r="Q630" s="210"/>
      <c r="R630" s="210"/>
      <c r="S630" s="210"/>
      <c r="T630" s="210"/>
      <c r="U630" s="210"/>
      <c r="V630" s="210"/>
      <c r="W630" s="210"/>
      <c r="X630" s="210"/>
      <c r="Y630" s="210"/>
      <c r="Z630" s="210"/>
      <c r="AA630" s="210"/>
      <c r="AB630" s="210"/>
      <c r="AC630" s="210"/>
      <c r="AD630" s="210"/>
      <c r="AE630" s="210"/>
      <c r="AF630" s="210"/>
      <c r="AG630" s="210"/>
      <c r="AH630" s="210"/>
      <c r="AI630" s="210"/>
      <c r="AJ630" s="210"/>
      <c r="AK630" s="210"/>
      <c r="AL630" s="210"/>
      <c r="AM630" s="210"/>
      <c r="AN630" s="210"/>
      <c r="AO630" s="210"/>
      <c r="AP630" s="210"/>
      <c r="AQ630" s="210"/>
      <c r="AR630" s="210"/>
      <c r="AS630" s="210"/>
      <c r="AT630" s="210"/>
      <c r="AU630" s="210"/>
      <c r="AV630" s="210"/>
      <c r="AW630" s="210"/>
      <c r="AX630" s="210"/>
      <c r="AY630" s="210"/>
      <c r="AZ630" s="210"/>
      <c r="BA630" s="210"/>
      <c r="BB630" s="210"/>
      <c r="BC630" s="210"/>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row>
    <row r="631" spans="1:114" s="208" customFormat="1" ht="12.75" customHeight="1">
      <c r="A631" s="2"/>
      <c r="B631" s="10"/>
      <c r="C631" s="206"/>
      <c r="D631" s="206"/>
      <c r="E631" s="206"/>
      <c r="F631" s="10"/>
      <c r="G631" s="10"/>
      <c r="H631" s="10"/>
      <c r="I631" s="207"/>
      <c r="J631" s="10"/>
      <c r="K631" s="10"/>
      <c r="L631" s="10"/>
      <c r="M631" s="10"/>
      <c r="N631" s="2"/>
      <c r="O631" s="2"/>
      <c r="P631" s="210"/>
      <c r="Q631" s="210"/>
      <c r="R631" s="210"/>
      <c r="S631" s="210"/>
      <c r="T631" s="210"/>
      <c r="U631" s="210"/>
      <c r="V631" s="210"/>
      <c r="W631" s="210"/>
      <c r="X631" s="210"/>
      <c r="Y631" s="210"/>
      <c r="Z631" s="210"/>
      <c r="AA631" s="210"/>
      <c r="AB631" s="210"/>
      <c r="AC631" s="210"/>
      <c r="AD631" s="210"/>
      <c r="AE631" s="210"/>
      <c r="AF631" s="210"/>
      <c r="AG631" s="210"/>
      <c r="AH631" s="210"/>
      <c r="AI631" s="210"/>
      <c r="AJ631" s="210"/>
      <c r="AK631" s="210"/>
      <c r="AL631" s="210"/>
      <c r="AM631" s="210"/>
      <c r="AN631" s="210"/>
      <c r="AO631" s="210"/>
      <c r="AP631" s="210"/>
      <c r="AQ631" s="210"/>
      <c r="AR631" s="210"/>
      <c r="AS631" s="210"/>
      <c r="AT631" s="210"/>
      <c r="AU631" s="210"/>
      <c r="AV631" s="210"/>
      <c r="AW631" s="210"/>
      <c r="AX631" s="210"/>
      <c r="AY631" s="210"/>
      <c r="AZ631" s="210"/>
      <c r="BA631" s="210"/>
      <c r="BB631" s="210"/>
      <c r="BC631" s="210"/>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row>
    <row r="632" spans="1:114" s="208" customFormat="1" ht="12.75" customHeight="1">
      <c r="A632" s="2"/>
      <c r="B632" s="10"/>
      <c r="C632" s="206"/>
      <c r="D632" s="206"/>
      <c r="E632" s="206"/>
      <c r="F632" s="10"/>
      <c r="G632" s="10"/>
      <c r="H632" s="10"/>
      <c r="I632" s="207"/>
      <c r="J632" s="10"/>
      <c r="K632" s="10"/>
      <c r="L632" s="10"/>
      <c r="M632" s="10"/>
      <c r="N632" s="2"/>
      <c r="O632" s="2"/>
      <c r="P632" s="210"/>
      <c r="Q632" s="210"/>
      <c r="R632" s="210"/>
      <c r="S632" s="210"/>
      <c r="T632" s="210"/>
      <c r="U632" s="210"/>
      <c r="V632" s="210"/>
      <c r="W632" s="210"/>
      <c r="X632" s="210"/>
      <c r="Y632" s="210"/>
      <c r="Z632" s="210"/>
      <c r="AA632" s="210"/>
      <c r="AB632" s="210"/>
      <c r="AC632" s="210"/>
      <c r="AD632" s="210"/>
      <c r="AE632" s="210"/>
      <c r="AF632" s="210"/>
      <c r="AG632" s="210"/>
      <c r="AH632" s="210"/>
      <c r="AI632" s="210"/>
      <c r="AJ632" s="210"/>
      <c r="AK632" s="210"/>
      <c r="AL632" s="210"/>
      <c r="AM632" s="210"/>
      <c r="AN632" s="210"/>
      <c r="AO632" s="210"/>
      <c r="AP632" s="210"/>
      <c r="AQ632" s="210"/>
      <c r="AR632" s="210"/>
      <c r="AS632" s="210"/>
      <c r="AT632" s="210"/>
      <c r="AU632" s="210"/>
      <c r="AV632" s="210"/>
      <c r="AW632" s="210"/>
      <c r="AX632" s="210"/>
      <c r="AY632" s="210"/>
      <c r="AZ632" s="210"/>
      <c r="BA632" s="210"/>
      <c r="BB632" s="210"/>
      <c r="BC632" s="210"/>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row>
    <row r="633" spans="1:114" s="208" customFormat="1" ht="12.75" customHeight="1">
      <c r="A633" s="2"/>
      <c r="B633" s="10"/>
      <c r="C633" s="206"/>
      <c r="D633" s="206"/>
      <c r="E633" s="206"/>
      <c r="F633" s="10"/>
      <c r="G633" s="10"/>
      <c r="H633" s="10"/>
      <c r="I633" s="207"/>
      <c r="J633" s="10"/>
      <c r="K633" s="10"/>
      <c r="L633" s="10"/>
      <c r="M633" s="10"/>
      <c r="N633" s="2"/>
      <c r="O633" s="2"/>
      <c r="P633" s="210"/>
      <c r="Q633" s="210"/>
      <c r="R633" s="210"/>
      <c r="S633" s="210"/>
      <c r="T633" s="210"/>
      <c r="U633" s="210"/>
      <c r="V633" s="210"/>
      <c r="W633" s="210"/>
      <c r="X633" s="210"/>
      <c r="Y633" s="210"/>
      <c r="Z633" s="210"/>
      <c r="AA633" s="210"/>
      <c r="AB633" s="210"/>
      <c r="AC633" s="210"/>
      <c r="AD633" s="210"/>
      <c r="AE633" s="210"/>
      <c r="AF633" s="210"/>
      <c r="AG633" s="210"/>
      <c r="AH633" s="210"/>
      <c r="AI633" s="210"/>
      <c r="AJ633" s="210"/>
      <c r="AK633" s="210"/>
      <c r="AL633" s="210"/>
      <c r="AM633" s="210"/>
      <c r="AN633" s="210"/>
      <c r="AO633" s="210"/>
      <c r="AP633" s="210"/>
      <c r="AQ633" s="210"/>
      <c r="AR633" s="210"/>
      <c r="AS633" s="210"/>
      <c r="AT633" s="210"/>
      <c r="AU633" s="210"/>
      <c r="AV633" s="210"/>
      <c r="AW633" s="210"/>
      <c r="AX633" s="210"/>
      <c r="AY633" s="210"/>
      <c r="AZ633" s="210"/>
      <c r="BA633" s="210"/>
      <c r="BB633" s="210"/>
      <c r="BC633" s="210"/>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row>
    <row r="634" spans="1:114" s="208" customFormat="1" ht="12.75" customHeight="1">
      <c r="A634" s="2"/>
      <c r="B634" s="10"/>
      <c r="C634" s="206"/>
      <c r="D634" s="206"/>
      <c r="E634" s="206"/>
      <c r="F634" s="10"/>
      <c r="G634" s="10"/>
      <c r="H634" s="10"/>
      <c r="I634" s="207"/>
      <c r="J634" s="10"/>
      <c r="K634" s="10"/>
      <c r="L634" s="10"/>
      <c r="M634" s="10"/>
      <c r="N634" s="2"/>
      <c r="O634" s="2"/>
      <c r="P634" s="210"/>
      <c r="Q634" s="210"/>
      <c r="R634" s="210"/>
      <c r="S634" s="210"/>
      <c r="T634" s="210"/>
      <c r="U634" s="210"/>
      <c r="V634" s="210"/>
      <c r="W634" s="210"/>
      <c r="X634" s="210"/>
      <c r="Y634" s="210"/>
      <c r="Z634" s="210"/>
      <c r="AA634" s="210"/>
      <c r="AB634" s="210"/>
      <c r="AC634" s="210"/>
      <c r="AD634" s="210"/>
      <c r="AE634" s="210"/>
      <c r="AF634" s="210"/>
      <c r="AG634" s="210"/>
      <c r="AH634" s="210"/>
      <c r="AI634" s="210"/>
      <c r="AJ634" s="210"/>
      <c r="AK634" s="210"/>
      <c r="AL634" s="210"/>
      <c r="AM634" s="210"/>
      <c r="AN634" s="210"/>
      <c r="AO634" s="210"/>
      <c r="AP634" s="210"/>
      <c r="AQ634" s="210"/>
      <c r="AR634" s="210"/>
      <c r="AS634" s="210"/>
      <c r="AT634" s="210"/>
      <c r="AU634" s="210"/>
      <c r="AV634" s="210"/>
      <c r="AW634" s="210"/>
      <c r="AX634" s="210"/>
      <c r="AY634" s="210"/>
      <c r="AZ634" s="210"/>
      <c r="BA634" s="210"/>
      <c r="BB634" s="210"/>
      <c r="BC634" s="210"/>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row>
    <row r="635" spans="1:114" s="208" customFormat="1" ht="12.75" customHeight="1">
      <c r="A635" s="2"/>
      <c r="B635" s="10"/>
      <c r="C635" s="206"/>
      <c r="D635" s="206"/>
      <c r="E635" s="206"/>
      <c r="F635" s="10"/>
      <c r="G635" s="10"/>
      <c r="H635" s="10"/>
      <c r="I635" s="207"/>
      <c r="J635" s="10"/>
      <c r="K635" s="10"/>
      <c r="L635" s="10"/>
      <c r="M635" s="10"/>
      <c r="N635" s="2"/>
      <c r="O635" s="2"/>
      <c r="P635" s="210"/>
      <c r="Q635" s="210"/>
      <c r="R635" s="210"/>
      <c r="S635" s="210"/>
      <c r="T635" s="210"/>
      <c r="U635" s="210"/>
      <c r="V635" s="210"/>
      <c r="W635" s="210"/>
      <c r="X635" s="210"/>
      <c r="Y635" s="210"/>
      <c r="Z635" s="210"/>
      <c r="AA635" s="210"/>
      <c r="AB635" s="210"/>
      <c r="AC635" s="210"/>
      <c r="AD635" s="210"/>
      <c r="AE635" s="210"/>
      <c r="AF635" s="210"/>
      <c r="AG635" s="210"/>
      <c r="AH635" s="210"/>
      <c r="AI635" s="210"/>
      <c r="AJ635" s="210"/>
      <c r="AK635" s="210"/>
      <c r="AL635" s="210"/>
      <c r="AM635" s="210"/>
      <c r="AN635" s="210"/>
      <c r="AO635" s="210"/>
      <c r="AP635" s="210"/>
      <c r="AQ635" s="210"/>
      <c r="AR635" s="210"/>
      <c r="AS635" s="210"/>
      <c r="AT635" s="210"/>
      <c r="AU635" s="210"/>
      <c r="AV635" s="210"/>
      <c r="AW635" s="210"/>
      <c r="AX635" s="210"/>
      <c r="AY635" s="210"/>
      <c r="AZ635" s="210"/>
      <c r="BA635" s="210"/>
      <c r="BB635" s="210"/>
      <c r="BC635" s="210"/>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row>
    <row r="636" spans="1:114" s="208" customFormat="1" ht="12.75" customHeight="1">
      <c r="A636" s="2"/>
      <c r="B636" s="10"/>
      <c r="C636" s="206"/>
      <c r="D636" s="206"/>
      <c r="E636" s="206"/>
      <c r="F636" s="10"/>
      <c r="G636" s="10"/>
      <c r="H636" s="10"/>
      <c r="I636" s="207"/>
      <c r="J636" s="10"/>
      <c r="K636" s="10"/>
      <c r="L636" s="10"/>
      <c r="M636" s="10"/>
      <c r="N636" s="2"/>
      <c r="O636" s="2"/>
      <c r="P636" s="210"/>
      <c r="Q636" s="210"/>
      <c r="R636" s="210"/>
      <c r="S636" s="210"/>
      <c r="T636" s="210"/>
      <c r="U636" s="210"/>
      <c r="V636" s="210"/>
      <c r="W636" s="210"/>
      <c r="X636" s="210"/>
      <c r="Y636" s="210"/>
      <c r="Z636" s="210"/>
      <c r="AA636" s="210"/>
      <c r="AB636" s="210"/>
      <c r="AC636" s="210"/>
      <c r="AD636" s="210"/>
      <c r="AE636" s="210"/>
      <c r="AF636" s="210"/>
      <c r="AG636" s="210"/>
      <c r="AH636" s="210"/>
      <c r="AI636" s="210"/>
      <c r="AJ636" s="210"/>
      <c r="AK636" s="210"/>
      <c r="AL636" s="210"/>
      <c r="AM636" s="210"/>
      <c r="AN636" s="210"/>
      <c r="AO636" s="210"/>
      <c r="AP636" s="210"/>
      <c r="AQ636" s="210"/>
      <c r="AR636" s="210"/>
      <c r="AS636" s="210"/>
      <c r="AT636" s="210"/>
      <c r="AU636" s="210"/>
      <c r="AV636" s="210"/>
      <c r="AW636" s="210"/>
      <c r="AX636" s="210"/>
      <c r="AY636" s="210"/>
      <c r="AZ636" s="210"/>
      <c r="BA636" s="210"/>
      <c r="BB636" s="210"/>
      <c r="BC636" s="210"/>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row>
    <row r="637" spans="1:114" s="208" customFormat="1" ht="12.75" customHeight="1">
      <c r="A637" s="2"/>
      <c r="B637" s="10"/>
      <c r="C637" s="206"/>
      <c r="D637" s="206"/>
      <c r="E637" s="206"/>
      <c r="F637" s="10"/>
      <c r="G637" s="10"/>
      <c r="H637" s="10"/>
      <c r="I637" s="207"/>
      <c r="J637" s="10"/>
      <c r="K637" s="10"/>
      <c r="L637" s="10"/>
      <c r="M637" s="10"/>
      <c r="N637" s="2"/>
      <c r="O637" s="2"/>
      <c r="P637" s="210"/>
      <c r="Q637" s="210"/>
      <c r="R637" s="210"/>
      <c r="S637" s="210"/>
      <c r="T637" s="210"/>
      <c r="U637" s="210"/>
      <c r="V637" s="210"/>
      <c r="W637" s="210"/>
      <c r="X637" s="210"/>
      <c r="Y637" s="210"/>
      <c r="Z637" s="210"/>
      <c r="AA637" s="210"/>
      <c r="AB637" s="210"/>
      <c r="AC637" s="210"/>
      <c r="AD637" s="210"/>
      <c r="AE637" s="210"/>
      <c r="AF637" s="210"/>
      <c r="AG637" s="210"/>
      <c r="AH637" s="210"/>
      <c r="AI637" s="210"/>
      <c r="AJ637" s="210"/>
      <c r="AK637" s="210"/>
      <c r="AL637" s="210"/>
      <c r="AM637" s="210"/>
      <c r="AN637" s="210"/>
      <c r="AO637" s="210"/>
      <c r="AP637" s="210"/>
      <c r="AQ637" s="210"/>
      <c r="AR637" s="210"/>
      <c r="AS637" s="210"/>
      <c r="AT637" s="210"/>
      <c r="AU637" s="210"/>
      <c r="AV637" s="210"/>
      <c r="AW637" s="210"/>
      <c r="AX637" s="210"/>
      <c r="AY637" s="210"/>
      <c r="AZ637" s="210"/>
      <c r="BA637" s="210"/>
      <c r="BB637" s="210"/>
      <c r="BC637" s="210"/>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row>
    <row r="638" spans="1:114" s="208" customFormat="1" ht="12.75" customHeight="1">
      <c r="A638" s="2"/>
      <c r="B638" s="10"/>
      <c r="C638" s="206"/>
      <c r="D638" s="206"/>
      <c r="E638" s="206"/>
      <c r="F638" s="10"/>
      <c r="G638" s="10"/>
      <c r="H638" s="10"/>
      <c r="I638" s="207"/>
      <c r="J638" s="10"/>
      <c r="K638" s="10"/>
      <c r="L638" s="10"/>
      <c r="M638" s="10"/>
      <c r="N638" s="2"/>
      <c r="O638" s="2"/>
      <c r="P638" s="210"/>
      <c r="Q638" s="210"/>
      <c r="R638" s="210"/>
      <c r="S638" s="210"/>
      <c r="T638" s="210"/>
      <c r="U638" s="210"/>
      <c r="V638" s="210"/>
      <c r="W638" s="210"/>
      <c r="X638" s="210"/>
      <c r="Y638" s="210"/>
      <c r="Z638" s="210"/>
      <c r="AA638" s="210"/>
      <c r="AB638" s="210"/>
      <c r="AC638" s="210"/>
      <c r="AD638" s="210"/>
      <c r="AE638" s="210"/>
      <c r="AF638" s="210"/>
      <c r="AG638" s="210"/>
      <c r="AH638" s="210"/>
      <c r="AI638" s="210"/>
      <c r="AJ638" s="210"/>
      <c r="AK638" s="210"/>
      <c r="AL638" s="210"/>
      <c r="AM638" s="210"/>
      <c r="AN638" s="210"/>
      <c r="AO638" s="210"/>
      <c r="AP638" s="210"/>
      <c r="AQ638" s="210"/>
      <c r="AR638" s="210"/>
      <c r="AS638" s="210"/>
      <c r="AT638" s="210"/>
      <c r="AU638" s="210"/>
      <c r="AV638" s="210"/>
      <c r="AW638" s="210"/>
      <c r="AX638" s="210"/>
      <c r="AY638" s="210"/>
      <c r="AZ638" s="210"/>
      <c r="BA638" s="210"/>
      <c r="BB638" s="210"/>
      <c r="BC638" s="210"/>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row>
    <row r="639" spans="1:114" s="208" customFormat="1" ht="12.75" customHeight="1">
      <c r="A639" s="2"/>
      <c r="B639" s="10"/>
      <c r="C639" s="206"/>
      <c r="D639" s="206"/>
      <c r="E639" s="206"/>
      <c r="F639" s="10"/>
      <c r="G639" s="10"/>
      <c r="H639" s="10"/>
      <c r="I639" s="207"/>
      <c r="J639" s="10"/>
      <c r="K639" s="10"/>
      <c r="L639" s="10"/>
      <c r="M639" s="10"/>
      <c r="N639" s="2"/>
      <c r="O639" s="2"/>
      <c r="P639" s="210"/>
      <c r="Q639" s="210"/>
      <c r="R639" s="210"/>
      <c r="S639" s="210"/>
      <c r="T639" s="210"/>
      <c r="U639" s="210"/>
      <c r="V639" s="210"/>
      <c r="W639" s="210"/>
      <c r="X639" s="210"/>
      <c r="Y639" s="210"/>
      <c r="Z639" s="210"/>
      <c r="AA639" s="210"/>
      <c r="AB639" s="210"/>
      <c r="AC639" s="210"/>
      <c r="AD639" s="210"/>
      <c r="AE639" s="210"/>
      <c r="AF639" s="210"/>
      <c r="AG639" s="210"/>
      <c r="AH639" s="210"/>
      <c r="AI639" s="210"/>
      <c r="AJ639" s="210"/>
      <c r="AK639" s="210"/>
      <c r="AL639" s="210"/>
      <c r="AM639" s="210"/>
      <c r="AN639" s="210"/>
      <c r="AO639" s="210"/>
      <c r="AP639" s="210"/>
      <c r="AQ639" s="210"/>
      <c r="AR639" s="210"/>
      <c r="AS639" s="210"/>
      <c r="AT639" s="210"/>
      <c r="AU639" s="210"/>
      <c r="AV639" s="210"/>
      <c r="AW639" s="210"/>
      <c r="AX639" s="210"/>
      <c r="AY639" s="210"/>
      <c r="AZ639" s="210"/>
      <c r="BA639" s="210"/>
      <c r="BB639" s="210"/>
      <c r="BC639" s="210"/>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row>
    <row r="640" spans="1:114" s="208" customFormat="1" ht="12.75" customHeight="1">
      <c r="A640" s="2"/>
      <c r="B640" s="10"/>
      <c r="C640" s="206"/>
      <c r="D640" s="206"/>
      <c r="E640" s="206"/>
      <c r="F640" s="10"/>
      <c r="G640" s="10"/>
      <c r="H640" s="10"/>
      <c r="I640" s="207"/>
      <c r="J640" s="10"/>
      <c r="K640" s="10"/>
      <c r="L640" s="10"/>
      <c r="M640" s="10"/>
      <c r="N640" s="2"/>
      <c r="O640" s="2"/>
      <c r="P640" s="210"/>
      <c r="Q640" s="210"/>
      <c r="R640" s="210"/>
      <c r="S640" s="210"/>
      <c r="T640" s="210"/>
      <c r="U640" s="210"/>
      <c r="V640" s="210"/>
      <c r="W640" s="210"/>
      <c r="X640" s="210"/>
      <c r="Y640" s="210"/>
      <c r="Z640" s="210"/>
      <c r="AA640" s="210"/>
      <c r="AB640" s="210"/>
      <c r="AC640" s="210"/>
      <c r="AD640" s="210"/>
      <c r="AE640" s="210"/>
      <c r="AF640" s="210"/>
      <c r="AG640" s="210"/>
      <c r="AH640" s="210"/>
      <c r="AI640" s="210"/>
      <c r="AJ640" s="210"/>
      <c r="AK640" s="210"/>
      <c r="AL640" s="210"/>
      <c r="AM640" s="210"/>
      <c r="AN640" s="210"/>
      <c r="AO640" s="210"/>
      <c r="AP640" s="210"/>
      <c r="AQ640" s="210"/>
      <c r="AR640" s="210"/>
      <c r="AS640" s="210"/>
      <c r="AT640" s="210"/>
      <c r="AU640" s="210"/>
      <c r="AV640" s="210"/>
      <c r="AW640" s="210"/>
      <c r="AX640" s="210"/>
      <c r="AY640" s="210"/>
      <c r="AZ640" s="210"/>
      <c r="BA640" s="210"/>
      <c r="BB640" s="210"/>
      <c r="BC640" s="210"/>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row>
    <row r="641" spans="1:114" s="208" customFormat="1" ht="12.75" customHeight="1">
      <c r="A641" s="2"/>
      <c r="B641" s="10"/>
      <c r="C641" s="206"/>
      <c r="D641" s="206"/>
      <c r="E641" s="206"/>
      <c r="F641" s="10"/>
      <c r="G641" s="10"/>
      <c r="H641" s="10"/>
      <c r="I641" s="207"/>
      <c r="J641" s="10"/>
      <c r="K641" s="10"/>
      <c r="L641" s="10"/>
      <c r="M641" s="10"/>
      <c r="N641" s="2"/>
      <c r="O641" s="2"/>
      <c r="P641" s="210"/>
      <c r="Q641" s="210"/>
      <c r="R641" s="210"/>
      <c r="S641" s="210"/>
      <c r="T641" s="210"/>
      <c r="U641" s="210"/>
      <c r="V641" s="210"/>
      <c r="W641" s="210"/>
      <c r="X641" s="210"/>
      <c r="Y641" s="210"/>
      <c r="Z641" s="210"/>
      <c r="AA641" s="210"/>
      <c r="AB641" s="210"/>
      <c r="AC641" s="210"/>
      <c r="AD641" s="210"/>
      <c r="AE641" s="210"/>
      <c r="AF641" s="210"/>
      <c r="AG641" s="210"/>
      <c r="AH641" s="210"/>
      <c r="AI641" s="210"/>
      <c r="AJ641" s="210"/>
      <c r="AK641" s="210"/>
      <c r="AL641" s="210"/>
      <c r="AM641" s="210"/>
      <c r="AN641" s="210"/>
      <c r="AO641" s="210"/>
      <c r="AP641" s="210"/>
      <c r="AQ641" s="210"/>
      <c r="AR641" s="210"/>
      <c r="AS641" s="210"/>
      <c r="AT641" s="210"/>
      <c r="AU641" s="210"/>
      <c r="AV641" s="210"/>
      <c r="AW641" s="210"/>
      <c r="AX641" s="210"/>
      <c r="AY641" s="210"/>
      <c r="AZ641" s="210"/>
      <c r="BA641" s="210"/>
      <c r="BB641" s="210"/>
      <c r="BC641" s="210"/>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row>
    <row r="642" spans="1:114" s="208" customFormat="1" ht="12.75" customHeight="1">
      <c r="A642" s="2"/>
      <c r="B642" s="10"/>
      <c r="C642" s="206"/>
      <c r="D642" s="206"/>
      <c r="E642" s="206"/>
      <c r="F642" s="10"/>
      <c r="G642" s="10"/>
      <c r="H642" s="10"/>
      <c r="I642" s="207"/>
      <c r="J642" s="10"/>
      <c r="K642" s="10"/>
      <c r="L642" s="10"/>
      <c r="M642" s="10"/>
      <c r="N642" s="2"/>
      <c r="O642" s="2"/>
      <c r="P642" s="210"/>
      <c r="Q642" s="210"/>
      <c r="R642" s="210"/>
      <c r="S642" s="210"/>
      <c r="T642" s="210"/>
      <c r="U642" s="210"/>
      <c r="V642" s="210"/>
      <c r="W642" s="210"/>
      <c r="X642" s="210"/>
      <c r="Y642" s="210"/>
      <c r="Z642" s="210"/>
      <c r="AA642" s="210"/>
      <c r="AB642" s="210"/>
      <c r="AC642" s="210"/>
      <c r="AD642" s="210"/>
      <c r="AE642" s="210"/>
      <c r="AF642" s="210"/>
      <c r="AG642" s="210"/>
      <c r="AH642" s="210"/>
      <c r="AI642" s="210"/>
      <c r="AJ642" s="210"/>
      <c r="AK642" s="210"/>
      <c r="AL642" s="210"/>
      <c r="AM642" s="210"/>
      <c r="AN642" s="210"/>
      <c r="AO642" s="210"/>
      <c r="AP642" s="210"/>
      <c r="AQ642" s="210"/>
      <c r="AR642" s="210"/>
      <c r="AS642" s="210"/>
      <c r="AT642" s="210"/>
      <c r="AU642" s="210"/>
      <c r="AV642" s="210"/>
      <c r="AW642" s="210"/>
      <c r="AX642" s="210"/>
      <c r="AY642" s="210"/>
      <c r="AZ642" s="210"/>
      <c r="BA642" s="210"/>
      <c r="BB642" s="210"/>
      <c r="BC642" s="210"/>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row>
    <row r="643" spans="1:114" s="208" customFormat="1" ht="12.75" customHeight="1">
      <c r="A643" s="2"/>
      <c r="B643" s="10"/>
      <c r="C643" s="206"/>
      <c r="D643" s="206"/>
      <c r="E643" s="206"/>
      <c r="F643" s="10"/>
      <c r="G643" s="10"/>
      <c r="H643" s="10"/>
      <c r="I643" s="207"/>
      <c r="J643" s="10"/>
      <c r="K643" s="10"/>
      <c r="L643" s="10"/>
      <c r="M643" s="10"/>
      <c r="N643" s="2"/>
      <c r="O643" s="2"/>
      <c r="P643" s="210"/>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210"/>
      <c r="AM643" s="210"/>
      <c r="AN643" s="210"/>
      <c r="AO643" s="210"/>
      <c r="AP643" s="210"/>
      <c r="AQ643" s="210"/>
      <c r="AR643" s="210"/>
      <c r="AS643" s="210"/>
      <c r="AT643" s="210"/>
      <c r="AU643" s="210"/>
      <c r="AV643" s="210"/>
      <c r="AW643" s="210"/>
      <c r="AX643" s="210"/>
      <c r="AY643" s="210"/>
      <c r="AZ643" s="210"/>
      <c r="BA643" s="210"/>
      <c r="BB643" s="210"/>
      <c r="BC643" s="210"/>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row>
    <row r="644" spans="1:114" s="208" customFormat="1" ht="12.75" customHeight="1">
      <c r="A644" s="2"/>
      <c r="B644" s="10"/>
      <c r="C644" s="206"/>
      <c r="D644" s="206"/>
      <c r="E644" s="206"/>
      <c r="F644" s="10"/>
      <c r="G644" s="10"/>
      <c r="H644" s="10"/>
      <c r="I644" s="207"/>
      <c r="J644" s="10"/>
      <c r="K644" s="10"/>
      <c r="L644" s="10"/>
      <c r="M644" s="10"/>
      <c r="N644" s="2"/>
      <c r="O644" s="2"/>
      <c r="P644" s="210"/>
      <c r="Q644" s="210"/>
      <c r="R644" s="210"/>
      <c r="S644" s="210"/>
      <c r="T644" s="210"/>
      <c r="U644" s="210"/>
      <c r="V644" s="210"/>
      <c r="W644" s="210"/>
      <c r="X644" s="210"/>
      <c r="Y644" s="210"/>
      <c r="Z644" s="210"/>
      <c r="AA644" s="210"/>
      <c r="AB644" s="210"/>
      <c r="AC644" s="210"/>
      <c r="AD644" s="210"/>
      <c r="AE644" s="210"/>
      <c r="AF644" s="210"/>
      <c r="AG644" s="210"/>
      <c r="AH644" s="210"/>
      <c r="AI644" s="210"/>
      <c r="AJ644" s="210"/>
      <c r="AK644" s="210"/>
      <c r="AL644" s="210"/>
      <c r="AM644" s="210"/>
      <c r="AN644" s="210"/>
      <c r="AO644" s="210"/>
      <c r="AP644" s="210"/>
      <c r="AQ644" s="210"/>
      <c r="AR644" s="210"/>
      <c r="AS644" s="210"/>
      <c r="AT644" s="210"/>
      <c r="AU644" s="210"/>
      <c r="AV644" s="210"/>
      <c r="AW644" s="210"/>
      <c r="AX644" s="210"/>
      <c r="AY644" s="210"/>
      <c r="AZ644" s="210"/>
      <c r="BA644" s="210"/>
      <c r="BB644" s="210"/>
      <c r="BC644" s="210"/>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row>
    <row r="645" spans="1:114" s="208" customFormat="1" ht="12.75" customHeight="1">
      <c r="A645" s="2"/>
      <c r="B645" s="10"/>
      <c r="C645" s="206"/>
      <c r="D645" s="206"/>
      <c r="E645" s="206"/>
      <c r="F645" s="10"/>
      <c r="G645" s="10"/>
      <c r="H645" s="10"/>
      <c r="I645" s="207"/>
      <c r="J645" s="10"/>
      <c r="K645" s="10"/>
      <c r="L645" s="10"/>
      <c r="M645" s="10"/>
      <c r="N645" s="2"/>
      <c r="O645" s="2"/>
      <c r="P645" s="210"/>
      <c r="Q645" s="210"/>
      <c r="R645" s="210"/>
      <c r="S645" s="210"/>
      <c r="T645" s="210"/>
      <c r="U645" s="210"/>
      <c r="V645" s="210"/>
      <c r="W645" s="210"/>
      <c r="X645" s="210"/>
      <c r="Y645" s="210"/>
      <c r="Z645" s="210"/>
      <c r="AA645" s="210"/>
      <c r="AB645" s="210"/>
      <c r="AC645" s="210"/>
      <c r="AD645" s="210"/>
      <c r="AE645" s="210"/>
      <c r="AF645" s="210"/>
      <c r="AG645" s="210"/>
      <c r="AH645" s="210"/>
      <c r="AI645" s="210"/>
      <c r="AJ645" s="210"/>
      <c r="AK645" s="210"/>
      <c r="AL645" s="210"/>
      <c r="AM645" s="210"/>
      <c r="AN645" s="210"/>
      <c r="AO645" s="210"/>
      <c r="AP645" s="210"/>
      <c r="AQ645" s="210"/>
      <c r="AR645" s="210"/>
      <c r="AS645" s="210"/>
      <c r="AT645" s="210"/>
      <c r="AU645" s="210"/>
      <c r="AV645" s="210"/>
      <c r="AW645" s="210"/>
      <c r="AX645" s="210"/>
      <c r="AY645" s="210"/>
      <c r="AZ645" s="210"/>
      <c r="BA645" s="210"/>
      <c r="BB645" s="210"/>
      <c r="BC645" s="210"/>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row>
    <row r="646" spans="1:114" s="208" customFormat="1" ht="12.75" customHeight="1">
      <c r="A646" s="2"/>
      <c r="B646" s="10"/>
      <c r="C646" s="206"/>
      <c r="D646" s="206"/>
      <c r="E646" s="206"/>
      <c r="F646" s="10"/>
      <c r="G646" s="10"/>
      <c r="H646" s="10"/>
      <c r="I646" s="207"/>
      <c r="J646" s="10"/>
      <c r="K646" s="10"/>
      <c r="L646" s="10"/>
      <c r="M646" s="10"/>
      <c r="N646" s="2"/>
      <c r="O646" s="2"/>
      <c r="P646" s="210"/>
      <c r="Q646" s="210"/>
      <c r="R646" s="210"/>
      <c r="S646" s="210"/>
      <c r="T646" s="210"/>
      <c r="U646" s="210"/>
      <c r="V646" s="210"/>
      <c r="W646" s="210"/>
      <c r="X646" s="210"/>
      <c r="Y646" s="210"/>
      <c r="Z646" s="210"/>
      <c r="AA646" s="210"/>
      <c r="AB646" s="210"/>
      <c r="AC646" s="210"/>
      <c r="AD646" s="210"/>
      <c r="AE646" s="210"/>
      <c r="AF646" s="210"/>
      <c r="AG646" s="210"/>
      <c r="AH646" s="210"/>
      <c r="AI646" s="210"/>
      <c r="AJ646" s="210"/>
      <c r="AK646" s="210"/>
      <c r="AL646" s="210"/>
      <c r="AM646" s="210"/>
      <c r="AN646" s="210"/>
      <c r="AO646" s="210"/>
      <c r="AP646" s="210"/>
      <c r="AQ646" s="210"/>
      <c r="AR646" s="210"/>
      <c r="AS646" s="210"/>
      <c r="AT646" s="210"/>
      <c r="AU646" s="210"/>
      <c r="AV646" s="210"/>
      <c r="AW646" s="210"/>
      <c r="AX646" s="210"/>
      <c r="AY646" s="210"/>
      <c r="AZ646" s="210"/>
      <c r="BA646" s="210"/>
      <c r="BB646" s="210"/>
      <c r="BC646" s="210"/>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row>
    <row r="647" spans="1:114" s="208" customFormat="1" ht="12.75" customHeight="1">
      <c r="A647" s="2"/>
      <c r="B647" s="10"/>
      <c r="C647" s="206"/>
      <c r="D647" s="206"/>
      <c r="E647" s="206"/>
      <c r="F647" s="10"/>
      <c r="G647" s="10"/>
      <c r="H647" s="10"/>
      <c r="I647" s="207"/>
      <c r="J647" s="10"/>
      <c r="K647" s="10"/>
      <c r="L647" s="10"/>
      <c r="M647" s="10"/>
      <c r="N647" s="2"/>
      <c r="O647" s="2"/>
      <c r="P647" s="210"/>
      <c r="Q647" s="210"/>
      <c r="R647" s="210"/>
      <c r="S647" s="210"/>
      <c r="T647" s="210"/>
      <c r="U647" s="210"/>
      <c r="V647" s="210"/>
      <c r="W647" s="210"/>
      <c r="X647" s="210"/>
      <c r="Y647" s="210"/>
      <c r="Z647" s="210"/>
      <c r="AA647" s="210"/>
      <c r="AB647" s="210"/>
      <c r="AC647" s="210"/>
      <c r="AD647" s="210"/>
      <c r="AE647" s="210"/>
      <c r="AF647" s="210"/>
      <c r="AG647" s="210"/>
      <c r="AH647" s="210"/>
      <c r="AI647" s="210"/>
      <c r="AJ647" s="210"/>
      <c r="AK647" s="210"/>
      <c r="AL647" s="210"/>
      <c r="AM647" s="210"/>
      <c r="AN647" s="210"/>
      <c r="AO647" s="210"/>
      <c r="AP647" s="210"/>
      <c r="AQ647" s="210"/>
      <c r="AR647" s="210"/>
      <c r="AS647" s="210"/>
      <c r="AT647" s="210"/>
      <c r="AU647" s="210"/>
      <c r="AV647" s="210"/>
      <c r="AW647" s="210"/>
      <c r="AX647" s="210"/>
      <c r="AY647" s="210"/>
      <c r="AZ647" s="210"/>
      <c r="BA647" s="210"/>
      <c r="BB647" s="210"/>
      <c r="BC647" s="210"/>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row>
    <row r="648" spans="1:114" s="208" customFormat="1" ht="12.75" customHeight="1">
      <c r="A648" s="2"/>
      <c r="B648" s="10"/>
      <c r="C648" s="206"/>
      <c r="D648" s="206"/>
      <c r="E648" s="206"/>
      <c r="F648" s="10"/>
      <c r="G648" s="10"/>
      <c r="H648" s="10"/>
      <c r="I648" s="207"/>
      <c r="J648" s="10"/>
      <c r="K648" s="10"/>
      <c r="L648" s="10"/>
      <c r="M648" s="10"/>
      <c r="N648" s="2"/>
      <c r="O648" s="2"/>
      <c r="P648" s="210"/>
      <c r="Q648" s="210"/>
      <c r="R648" s="210"/>
      <c r="S648" s="210"/>
      <c r="T648" s="210"/>
      <c r="U648" s="210"/>
      <c r="V648" s="210"/>
      <c r="W648" s="210"/>
      <c r="X648" s="210"/>
      <c r="Y648" s="210"/>
      <c r="Z648" s="210"/>
      <c r="AA648" s="210"/>
      <c r="AB648" s="210"/>
      <c r="AC648" s="210"/>
      <c r="AD648" s="210"/>
      <c r="AE648" s="210"/>
      <c r="AF648" s="210"/>
      <c r="AG648" s="210"/>
      <c r="AH648" s="210"/>
      <c r="AI648" s="210"/>
      <c r="AJ648" s="210"/>
      <c r="AK648" s="210"/>
      <c r="AL648" s="210"/>
      <c r="AM648" s="210"/>
      <c r="AN648" s="210"/>
      <c r="AO648" s="210"/>
      <c r="AP648" s="210"/>
      <c r="AQ648" s="210"/>
      <c r="AR648" s="210"/>
      <c r="AS648" s="210"/>
      <c r="AT648" s="210"/>
      <c r="AU648" s="210"/>
      <c r="AV648" s="210"/>
      <c r="AW648" s="210"/>
      <c r="AX648" s="210"/>
      <c r="AY648" s="210"/>
      <c r="AZ648" s="210"/>
      <c r="BA648" s="210"/>
      <c r="BB648" s="210"/>
      <c r="BC648" s="210"/>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row>
    <row r="649" spans="1:114" s="208" customFormat="1" ht="12.75" customHeight="1">
      <c r="A649" s="2"/>
      <c r="B649" s="10"/>
      <c r="C649" s="206"/>
      <c r="D649" s="206"/>
      <c r="E649" s="206"/>
      <c r="F649" s="10"/>
      <c r="G649" s="10"/>
      <c r="H649" s="10"/>
      <c r="I649" s="207"/>
      <c r="J649" s="10"/>
      <c r="K649" s="10"/>
      <c r="L649" s="10"/>
      <c r="M649" s="10"/>
      <c r="N649" s="2"/>
      <c r="O649" s="2"/>
      <c r="P649" s="210"/>
      <c r="Q649" s="210"/>
      <c r="R649" s="210"/>
      <c r="S649" s="210"/>
      <c r="T649" s="210"/>
      <c r="U649" s="210"/>
      <c r="V649" s="210"/>
      <c r="W649" s="210"/>
      <c r="X649" s="210"/>
      <c r="Y649" s="210"/>
      <c r="Z649" s="210"/>
      <c r="AA649" s="210"/>
      <c r="AB649" s="210"/>
      <c r="AC649" s="210"/>
      <c r="AD649" s="210"/>
      <c r="AE649" s="210"/>
      <c r="AF649" s="210"/>
      <c r="AG649" s="210"/>
      <c r="AH649" s="210"/>
      <c r="AI649" s="210"/>
      <c r="AJ649" s="210"/>
      <c r="AK649" s="210"/>
      <c r="AL649" s="210"/>
      <c r="AM649" s="210"/>
      <c r="AN649" s="210"/>
      <c r="AO649" s="210"/>
      <c r="AP649" s="210"/>
      <c r="AQ649" s="210"/>
      <c r="AR649" s="210"/>
      <c r="AS649" s="210"/>
      <c r="AT649" s="210"/>
      <c r="AU649" s="210"/>
      <c r="AV649" s="210"/>
      <c r="AW649" s="210"/>
      <c r="AX649" s="210"/>
      <c r="AY649" s="210"/>
      <c r="AZ649" s="210"/>
      <c r="BA649" s="210"/>
      <c r="BB649" s="210"/>
      <c r="BC649" s="210"/>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row>
    <row r="650" spans="1:114" s="208" customFormat="1" ht="12.75" customHeight="1">
      <c r="A650" s="2"/>
      <c r="B650" s="10"/>
      <c r="C650" s="206"/>
      <c r="D650" s="206"/>
      <c r="E650" s="206"/>
      <c r="F650" s="10"/>
      <c r="G650" s="10"/>
      <c r="H650" s="10"/>
      <c r="I650" s="207"/>
      <c r="J650" s="10"/>
      <c r="K650" s="10"/>
      <c r="L650" s="10"/>
      <c r="M650" s="10"/>
      <c r="N650" s="2"/>
      <c r="O650" s="2"/>
      <c r="P650" s="210"/>
      <c r="Q650" s="210"/>
      <c r="R650" s="210"/>
      <c r="S650" s="210"/>
      <c r="T650" s="210"/>
      <c r="U650" s="210"/>
      <c r="V650" s="210"/>
      <c r="W650" s="210"/>
      <c r="X650" s="210"/>
      <c r="Y650" s="210"/>
      <c r="Z650" s="210"/>
      <c r="AA650" s="210"/>
      <c r="AB650" s="210"/>
      <c r="AC650" s="210"/>
      <c r="AD650" s="210"/>
      <c r="AE650" s="210"/>
      <c r="AF650" s="210"/>
      <c r="AG650" s="210"/>
      <c r="AH650" s="210"/>
      <c r="AI650" s="210"/>
      <c r="AJ650" s="210"/>
      <c r="AK650" s="210"/>
      <c r="AL650" s="210"/>
      <c r="AM650" s="210"/>
      <c r="AN650" s="210"/>
      <c r="AO650" s="210"/>
      <c r="AP650" s="210"/>
      <c r="AQ650" s="210"/>
      <c r="AR650" s="210"/>
      <c r="AS650" s="210"/>
      <c r="AT650" s="210"/>
      <c r="AU650" s="210"/>
      <c r="AV650" s="210"/>
      <c r="AW650" s="210"/>
      <c r="AX650" s="210"/>
      <c r="AY650" s="210"/>
      <c r="AZ650" s="210"/>
      <c r="BA650" s="210"/>
      <c r="BB650" s="210"/>
      <c r="BC650" s="210"/>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row>
    <row r="651" spans="1:114" s="208" customFormat="1" ht="12.75" customHeight="1">
      <c r="A651" s="2"/>
      <c r="B651" s="10"/>
      <c r="C651" s="206"/>
      <c r="D651" s="206"/>
      <c r="E651" s="206"/>
      <c r="F651" s="10"/>
      <c r="G651" s="10"/>
      <c r="H651" s="10"/>
      <c r="I651" s="207"/>
      <c r="J651" s="10"/>
      <c r="K651" s="10"/>
      <c r="L651" s="10"/>
      <c r="M651" s="10"/>
      <c r="N651" s="2"/>
      <c r="O651" s="2"/>
      <c r="P651" s="210"/>
      <c r="Q651" s="210"/>
      <c r="R651" s="210"/>
      <c r="S651" s="210"/>
      <c r="T651" s="210"/>
      <c r="U651" s="210"/>
      <c r="V651" s="210"/>
      <c r="W651" s="210"/>
      <c r="X651" s="210"/>
      <c r="Y651" s="210"/>
      <c r="Z651" s="210"/>
      <c r="AA651" s="210"/>
      <c r="AB651" s="210"/>
      <c r="AC651" s="210"/>
      <c r="AD651" s="210"/>
      <c r="AE651" s="210"/>
      <c r="AF651" s="210"/>
      <c r="AG651" s="210"/>
      <c r="AH651" s="210"/>
      <c r="AI651" s="210"/>
      <c r="AJ651" s="210"/>
      <c r="AK651" s="210"/>
      <c r="AL651" s="210"/>
      <c r="AM651" s="210"/>
      <c r="AN651" s="210"/>
      <c r="AO651" s="210"/>
      <c r="AP651" s="210"/>
      <c r="AQ651" s="210"/>
      <c r="AR651" s="210"/>
      <c r="AS651" s="210"/>
      <c r="AT651" s="210"/>
      <c r="AU651" s="210"/>
      <c r="AV651" s="210"/>
      <c r="AW651" s="210"/>
      <c r="AX651" s="210"/>
      <c r="AY651" s="210"/>
      <c r="AZ651" s="210"/>
      <c r="BA651" s="210"/>
      <c r="BB651" s="210"/>
      <c r="BC651" s="210"/>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row>
    <row r="652" spans="1:114" s="208" customFormat="1" ht="12.75" customHeight="1">
      <c r="A652" s="2"/>
      <c r="B652" s="10"/>
      <c r="C652" s="206"/>
      <c r="D652" s="206"/>
      <c r="E652" s="206"/>
      <c r="F652" s="10"/>
      <c r="G652" s="10"/>
      <c r="H652" s="10"/>
      <c r="I652" s="207"/>
      <c r="J652" s="10"/>
      <c r="K652" s="10"/>
      <c r="L652" s="10"/>
      <c r="M652" s="10"/>
      <c r="N652" s="2"/>
      <c r="O652" s="2"/>
      <c r="P652" s="210"/>
      <c r="Q652" s="210"/>
      <c r="R652" s="210"/>
      <c r="S652" s="210"/>
      <c r="T652" s="210"/>
      <c r="U652" s="210"/>
      <c r="V652" s="210"/>
      <c r="W652" s="210"/>
      <c r="X652" s="210"/>
      <c r="Y652" s="210"/>
      <c r="Z652" s="210"/>
      <c r="AA652" s="210"/>
      <c r="AB652" s="210"/>
      <c r="AC652" s="210"/>
      <c r="AD652" s="210"/>
      <c r="AE652" s="210"/>
      <c r="AF652" s="210"/>
      <c r="AG652" s="210"/>
      <c r="AH652" s="210"/>
      <c r="AI652" s="210"/>
      <c r="AJ652" s="210"/>
      <c r="AK652" s="210"/>
      <c r="AL652" s="210"/>
      <c r="AM652" s="210"/>
      <c r="AN652" s="210"/>
      <c r="AO652" s="210"/>
      <c r="AP652" s="210"/>
      <c r="AQ652" s="210"/>
      <c r="AR652" s="210"/>
      <c r="AS652" s="210"/>
      <c r="AT652" s="210"/>
      <c r="AU652" s="210"/>
      <c r="AV652" s="210"/>
      <c r="AW652" s="210"/>
      <c r="AX652" s="210"/>
      <c r="AY652" s="210"/>
      <c r="AZ652" s="210"/>
      <c r="BA652" s="210"/>
      <c r="BB652" s="210"/>
      <c r="BC652" s="210"/>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row>
    <row r="653" spans="1:114" s="208" customFormat="1" ht="12.75" customHeight="1">
      <c r="A653" s="2"/>
      <c r="B653" s="10"/>
      <c r="C653" s="206"/>
      <c r="D653" s="206"/>
      <c r="E653" s="206"/>
      <c r="F653" s="10"/>
      <c r="G653" s="10"/>
      <c r="H653" s="10"/>
      <c r="I653" s="207"/>
      <c r="J653" s="10"/>
      <c r="K653" s="10"/>
      <c r="L653" s="10"/>
      <c r="M653" s="10"/>
      <c r="N653" s="2"/>
      <c r="O653" s="2"/>
      <c r="P653" s="210"/>
      <c r="Q653" s="210"/>
      <c r="R653" s="210"/>
      <c r="S653" s="210"/>
      <c r="T653" s="210"/>
      <c r="U653" s="210"/>
      <c r="V653" s="210"/>
      <c r="W653" s="210"/>
      <c r="X653" s="210"/>
      <c r="Y653" s="210"/>
      <c r="Z653" s="210"/>
      <c r="AA653" s="210"/>
      <c r="AB653" s="210"/>
      <c r="AC653" s="210"/>
      <c r="AD653" s="210"/>
      <c r="AE653" s="210"/>
      <c r="AF653" s="210"/>
      <c r="AG653" s="210"/>
      <c r="AH653" s="210"/>
      <c r="AI653" s="210"/>
      <c r="AJ653" s="210"/>
      <c r="AK653" s="210"/>
      <c r="AL653" s="210"/>
      <c r="AM653" s="210"/>
      <c r="AN653" s="210"/>
      <c r="AO653" s="210"/>
      <c r="AP653" s="210"/>
      <c r="AQ653" s="210"/>
      <c r="AR653" s="210"/>
      <c r="AS653" s="210"/>
      <c r="AT653" s="210"/>
      <c r="AU653" s="210"/>
      <c r="AV653" s="210"/>
      <c r="AW653" s="210"/>
      <c r="AX653" s="210"/>
      <c r="AY653" s="210"/>
      <c r="AZ653" s="210"/>
      <c r="BA653" s="210"/>
      <c r="BB653" s="210"/>
      <c r="BC653" s="210"/>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row>
    <row r="654" spans="1:114" s="208" customFormat="1" ht="12.75" customHeight="1">
      <c r="A654" s="2"/>
      <c r="B654" s="10"/>
      <c r="C654" s="206"/>
      <c r="D654" s="206"/>
      <c r="E654" s="206"/>
      <c r="F654" s="10"/>
      <c r="G654" s="10"/>
      <c r="H654" s="10"/>
      <c r="I654" s="207"/>
      <c r="J654" s="10"/>
      <c r="K654" s="10"/>
      <c r="L654" s="10"/>
      <c r="M654" s="10"/>
      <c r="N654" s="2"/>
      <c r="O654" s="2"/>
      <c r="P654" s="210"/>
      <c r="Q654" s="210"/>
      <c r="R654" s="210"/>
      <c r="S654" s="210"/>
      <c r="T654" s="210"/>
      <c r="U654" s="210"/>
      <c r="V654" s="210"/>
      <c r="W654" s="210"/>
      <c r="X654" s="210"/>
      <c r="Y654" s="210"/>
      <c r="Z654" s="210"/>
      <c r="AA654" s="210"/>
      <c r="AB654" s="210"/>
      <c r="AC654" s="210"/>
      <c r="AD654" s="210"/>
      <c r="AE654" s="210"/>
      <c r="AF654" s="210"/>
      <c r="AG654" s="210"/>
      <c r="AH654" s="210"/>
      <c r="AI654" s="210"/>
      <c r="AJ654" s="210"/>
      <c r="AK654" s="210"/>
      <c r="AL654" s="210"/>
      <c r="AM654" s="210"/>
      <c r="AN654" s="210"/>
      <c r="AO654" s="210"/>
      <c r="AP654" s="210"/>
      <c r="AQ654" s="210"/>
      <c r="AR654" s="210"/>
      <c r="AS654" s="210"/>
      <c r="AT654" s="210"/>
      <c r="AU654" s="210"/>
      <c r="AV654" s="210"/>
      <c r="AW654" s="210"/>
      <c r="AX654" s="210"/>
      <c r="AY654" s="210"/>
      <c r="AZ654" s="210"/>
      <c r="BA654" s="210"/>
      <c r="BB654" s="210"/>
      <c r="BC654" s="210"/>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row>
    <row r="655" spans="1:114" s="208" customFormat="1" ht="12.75" customHeight="1">
      <c r="A655" s="2"/>
      <c r="B655" s="10"/>
      <c r="C655" s="206"/>
      <c r="D655" s="206"/>
      <c r="E655" s="206"/>
      <c r="F655" s="10"/>
      <c r="G655" s="10"/>
      <c r="H655" s="10"/>
      <c r="I655" s="207"/>
      <c r="J655" s="10"/>
      <c r="K655" s="10"/>
      <c r="L655" s="10"/>
      <c r="M655" s="10"/>
      <c r="N655" s="2"/>
      <c r="O655" s="2"/>
      <c r="P655" s="210"/>
      <c r="Q655" s="210"/>
      <c r="R655" s="210"/>
      <c r="S655" s="210"/>
      <c r="T655" s="210"/>
      <c r="U655" s="210"/>
      <c r="V655" s="210"/>
      <c r="W655" s="210"/>
      <c r="X655" s="210"/>
      <c r="Y655" s="210"/>
      <c r="Z655" s="210"/>
      <c r="AA655" s="210"/>
      <c r="AB655" s="210"/>
      <c r="AC655" s="210"/>
      <c r="AD655" s="210"/>
      <c r="AE655" s="210"/>
      <c r="AF655" s="210"/>
      <c r="AG655" s="210"/>
      <c r="AH655" s="210"/>
      <c r="AI655" s="210"/>
      <c r="AJ655" s="210"/>
      <c r="AK655" s="210"/>
      <c r="AL655" s="210"/>
      <c r="AM655" s="210"/>
      <c r="AN655" s="210"/>
      <c r="AO655" s="210"/>
      <c r="AP655" s="210"/>
      <c r="AQ655" s="210"/>
      <c r="AR655" s="210"/>
      <c r="AS655" s="210"/>
      <c r="AT655" s="210"/>
      <c r="AU655" s="210"/>
      <c r="AV655" s="210"/>
      <c r="AW655" s="210"/>
      <c r="AX655" s="210"/>
      <c r="AY655" s="210"/>
      <c r="AZ655" s="210"/>
      <c r="BA655" s="210"/>
      <c r="BB655" s="210"/>
      <c r="BC655" s="210"/>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row>
    <row r="656" spans="1:114" s="208" customFormat="1" ht="12.75" customHeight="1">
      <c r="A656" s="2"/>
      <c r="B656" s="10"/>
      <c r="C656" s="206"/>
      <c r="D656" s="206"/>
      <c r="E656" s="206"/>
      <c r="F656" s="10"/>
      <c r="G656" s="10"/>
      <c r="H656" s="10"/>
      <c r="I656" s="207"/>
      <c r="J656" s="10"/>
      <c r="K656" s="10"/>
      <c r="L656" s="10"/>
      <c r="M656" s="10"/>
      <c r="N656" s="2"/>
      <c r="O656" s="2"/>
      <c r="P656" s="210"/>
      <c r="Q656" s="210"/>
      <c r="R656" s="210"/>
      <c r="S656" s="210"/>
      <c r="T656" s="210"/>
      <c r="U656" s="210"/>
      <c r="V656" s="210"/>
      <c r="W656" s="210"/>
      <c r="X656" s="210"/>
      <c r="Y656" s="210"/>
      <c r="Z656" s="210"/>
      <c r="AA656" s="210"/>
      <c r="AB656" s="210"/>
      <c r="AC656" s="210"/>
      <c r="AD656" s="210"/>
      <c r="AE656" s="210"/>
      <c r="AF656" s="210"/>
      <c r="AG656" s="210"/>
      <c r="AH656" s="210"/>
      <c r="AI656" s="210"/>
      <c r="AJ656" s="210"/>
      <c r="AK656" s="210"/>
      <c r="AL656" s="210"/>
      <c r="AM656" s="210"/>
      <c r="AN656" s="210"/>
      <c r="AO656" s="210"/>
      <c r="AP656" s="210"/>
      <c r="AQ656" s="210"/>
      <c r="AR656" s="210"/>
      <c r="AS656" s="210"/>
      <c r="AT656" s="210"/>
      <c r="AU656" s="210"/>
      <c r="AV656" s="210"/>
      <c r="AW656" s="210"/>
      <c r="AX656" s="210"/>
      <c r="AY656" s="210"/>
      <c r="AZ656" s="210"/>
      <c r="BA656" s="210"/>
      <c r="BB656" s="210"/>
      <c r="BC656" s="210"/>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row>
    <row r="657" spans="1:114" s="208" customFormat="1" ht="12.75" customHeight="1">
      <c r="A657" s="2"/>
      <c r="B657" s="10"/>
      <c r="C657" s="206"/>
      <c r="D657" s="206"/>
      <c r="E657" s="206"/>
      <c r="F657" s="10"/>
      <c r="G657" s="10"/>
      <c r="H657" s="10"/>
      <c r="I657" s="207"/>
      <c r="J657" s="10"/>
      <c r="K657" s="10"/>
      <c r="L657" s="10"/>
      <c r="M657" s="10"/>
      <c r="N657" s="2"/>
      <c r="O657" s="2"/>
      <c r="P657" s="210"/>
      <c r="Q657" s="210"/>
      <c r="R657" s="210"/>
      <c r="S657" s="210"/>
      <c r="T657" s="210"/>
      <c r="U657" s="210"/>
      <c r="V657" s="210"/>
      <c r="W657" s="210"/>
      <c r="X657" s="210"/>
      <c r="Y657" s="210"/>
      <c r="Z657" s="210"/>
      <c r="AA657" s="210"/>
      <c r="AB657" s="210"/>
      <c r="AC657" s="210"/>
      <c r="AD657" s="210"/>
      <c r="AE657" s="210"/>
      <c r="AF657" s="210"/>
      <c r="AG657" s="210"/>
      <c r="AH657" s="210"/>
      <c r="AI657" s="210"/>
      <c r="AJ657" s="210"/>
      <c r="AK657" s="210"/>
      <c r="AL657" s="210"/>
      <c r="AM657" s="210"/>
      <c r="AN657" s="210"/>
      <c r="AO657" s="210"/>
      <c r="AP657" s="210"/>
      <c r="AQ657" s="210"/>
      <c r="AR657" s="210"/>
      <c r="AS657" s="210"/>
      <c r="AT657" s="210"/>
      <c r="AU657" s="210"/>
      <c r="AV657" s="210"/>
      <c r="AW657" s="210"/>
      <c r="AX657" s="210"/>
      <c r="AY657" s="210"/>
      <c r="AZ657" s="210"/>
      <c r="BA657" s="210"/>
      <c r="BB657" s="210"/>
      <c r="BC657" s="210"/>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row>
    <row r="658" spans="1:114" s="208" customFormat="1" ht="12.75" customHeight="1">
      <c r="A658" s="2"/>
      <c r="B658" s="10"/>
      <c r="C658" s="206"/>
      <c r="D658" s="206"/>
      <c r="E658" s="206"/>
      <c r="F658" s="10"/>
      <c r="G658" s="10"/>
      <c r="H658" s="10"/>
      <c r="I658" s="207"/>
      <c r="J658" s="10"/>
      <c r="K658" s="10"/>
      <c r="L658" s="10"/>
      <c r="M658" s="10"/>
      <c r="N658" s="2"/>
      <c r="O658" s="2"/>
      <c r="P658" s="210"/>
      <c r="Q658" s="210"/>
      <c r="R658" s="210"/>
      <c r="S658" s="210"/>
      <c r="T658" s="210"/>
      <c r="U658" s="210"/>
      <c r="V658" s="210"/>
      <c r="W658" s="210"/>
      <c r="X658" s="210"/>
      <c r="Y658" s="210"/>
      <c r="Z658" s="210"/>
      <c r="AA658" s="210"/>
      <c r="AB658" s="210"/>
      <c r="AC658" s="210"/>
      <c r="AD658" s="210"/>
      <c r="AE658" s="210"/>
      <c r="AF658" s="210"/>
      <c r="AG658" s="210"/>
      <c r="AH658" s="210"/>
      <c r="AI658" s="210"/>
      <c r="AJ658" s="210"/>
      <c r="AK658" s="210"/>
      <c r="AL658" s="210"/>
      <c r="AM658" s="210"/>
      <c r="AN658" s="210"/>
      <c r="AO658" s="210"/>
      <c r="AP658" s="210"/>
      <c r="AQ658" s="210"/>
      <c r="AR658" s="210"/>
      <c r="AS658" s="210"/>
      <c r="AT658" s="210"/>
      <c r="AU658" s="210"/>
      <c r="AV658" s="210"/>
      <c r="AW658" s="210"/>
      <c r="AX658" s="210"/>
      <c r="AY658" s="210"/>
      <c r="AZ658" s="210"/>
      <c r="BA658" s="210"/>
      <c r="BB658" s="210"/>
      <c r="BC658" s="210"/>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row>
    <row r="659" spans="1:114" s="208" customFormat="1" ht="12.75" customHeight="1">
      <c r="A659" s="2"/>
      <c r="B659" s="10"/>
      <c r="C659" s="206"/>
      <c r="D659" s="206"/>
      <c r="E659" s="206"/>
      <c r="F659" s="10"/>
      <c r="G659" s="10"/>
      <c r="H659" s="10"/>
      <c r="I659" s="207"/>
      <c r="J659" s="10"/>
      <c r="K659" s="10"/>
      <c r="L659" s="10"/>
      <c r="M659" s="10"/>
      <c r="N659" s="2"/>
      <c r="O659" s="2"/>
      <c r="P659" s="210"/>
      <c r="Q659" s="210"/>
      <c r="R659" s="210"/>
      <c r="S659" s="210"/>
      <c r="T659" s="210"/>
      <c r="U659" s="210"/>
      <c r="V659" s="210"/>
      <c r="W659" s="210"/>
      <c r="X659" s="210"/>
      <c r="Y659" s="210"/>
      <c r="Z659" s="210"/>
      <c r="AA659" s="210"/>
      <c r="AB659" s="210"/>
      <c r="AC659" s="210"/>
      <c r="AD659" s="210"/>
      <c r="AE659" s="210"/>
      <c r="AF659" s="210"/>
      <c r="AG659" s="210"/>
      <c r="AH659" s="210"/>
      <c r="AI659" s="210"/>
      <c r="AJ659" s="210"/>
      <c r="AK659" s="210"/>
      <c r="AL659" s="210"/>
      <c r="AM659" s="210"/>
      <c r="AN659" s="210"/>
      <c r="AO659" s="210"/>
      <c r="AP659" s="210"/>
      <c r="AQ659" s="210"/>
      <c r="AR659" s="210"/>
      <c r="AS659" s="210"/>
      <c r="AT659" s="210"/>
      <c r="AU659" s="210"/>
      <c r="AV659" s="210"/>
      <c r="AW659" s="210"/>
      <c r="AX659" s="210"/>
      <c r="AY659" s="210"/>
      <c r="AZ659" s="210"/>
      <c r="BA659" s="210"/>
      <c r="BB659" s="210"/>
      <c r="BC659" s="210"/>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row>
    <row r="660" spans="1:114" s="208" customFormat="1" ht="12.75" customHeight="1">
      <c r="A660" s="2"/>
      <c r="B660" s="10"/>
      <c r="C660" s="206"/>
      <c r="D660" s="206"/>
      <c r="E660" s="206"/>
      <c r="F660" s="10"/>
      <c r="G660" s="10"/>
      <c r="H660" s="10"/>
      <c r="I660" s="207"/>
      <c r="J660" s="10"/>
      <c r="K660" s="10"/>
      <c r="L660" s="10"/>
      <c r="M660" s="10"/>
      <c r="N660" s="2"/>
      <c r="O660" s="2"/>
      <c r="P660" s="210"/>
      <c r="Q660" s="210"/>
      <c r="R660" s="210"/>
      <c r="S660" s="210"/>
      <c r="T660" s="210"/>
      <c r="U660" s="210"/>
      <c r="V660" s="210"/>
      <c r="W660" s="210"/>
      <c r="X660" s="210"/>
      <c r="Y660" s="210"/>
      <c r="Z660" s="210"/>
      <c r="AA660" s="210"/>
      <c r="AB660" s="210"/>
      <c r="AC660" s="210"/>
      <c r="AD660" s="210"/>
      <c r="AE660" s="210"/>
      <c r="AF660" s="210"/>
      <c r="AG660" s="210"/>
      <c r="AH660" s="210"/>
      <c r="AI660" s="210"/>
      <c r="AJ660" s="210"/>
      <c r="AK660" s="210"/>
      <c r="AL660" s="210"/>
      <c r="AM660" s="210"/>
      <c r="AN660" s="210"/>
      <c r="AO660" s="210"/>
      <c r="AP660" s="210"/>
      <c r="AQ660" s="210"/>
      <c r="AR660" s="210"/>
      <c r="AS660" s="210"/>
      <c r="AT660" s="210"/>
      <c r="AU660" s="210"/>
      <c r="AV660" s="210"/>
      <c r="AW660" s="210"/>
      <c r="AX660" s="210"/>
      <c r="AY660" s="210"/>
      <c r="AZ660" s="210"/>
      <c r="BA660" s="210"/>
      <c r="BB660" s="210"/>
      <c r="BC660" s="210"/>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row>
    <row r="661" spans="1:114" s="208" customFormat="1" ht="12.75" customHeight="1">
      <c r="A661" s="2"/>
      <c r="B661" s="10"/>
      <c r="C661" s="206"/>
      <c r="D661" s="206"/>
      <c r="E661" s="206"/>
      <c r="F661" s="10"/>
      <c r="G661" s="10"/>
      <c r="H661" s="10"/>
      <c r="I661" s="207"/>
      <c r="J661" s="10"/>
      <c r="K661" s="10"/>
      <c r="L661" s="10"/>
      <c r="M661" s="10"/>
      <c r="N661" s="2"/>
      <c r="O661" s="2"/>
      <c r="P661" s="210"/>
      <c r="Q661" s="210"/>
      <c r="R661" s="210"/>
      <c r="S661" s="210"/>
      <c r="T661" s="210"/>
      <c r="U661" s="210"/>
      <c r="V661" s="210"/>
      <c r="W661" s="210"/>
      <c r="X661" s="210"/>
      <c r="Y661" s="210"/>
      <c r="Z661" s="210"/>
      <c r="AA661" s="210"/>
      <c r="AB661" s="210"/>
      <c r="AC661" s="210"/>
      <c r="AD661" s="210"/>
      <c r="AE661" s="210"/>
      <c r="AF661" s="210"/>
      <c r="AG661" s="210"/>
      <c r="AH661" s="210"/>
      <c r="AI661" s="210"/>
      <c r="AJ661" s="210"/>
      <c r="AK661" s="210"/>
      <c r="AL661" s="210"/>
      <c r="AM661" s="210"/>
      <c r="AN661" s="210"/>
      <c r="AO661" s="210"/>
      <c r="AP661" s="210"/>
      <c r="AQ661" s="210"/>
      <c r="AR661" s="210"/>
      <c r="AS661" s="210"/>
      <c r="AT661" s="210"/>
      <c r="AU661" s="210"/>
      <c r="AV661" s="210"/>
      <c r="AW661" s="210"/>
      <c r="AX661" s="210"/>
      <c r="AY661" s="210"/>
      <c r="AZ661" s="210"/>
      <c r="BA661" s="210"/>
      <c r="BB661" s="210"/>
      <c r="BC661" s="210"/>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row>
    <row r="662" spans="1:114" s="208" customFormat="1" ht="12.75" customHeight="1">
      <c r="A662" s="2"/>
      <c r="B662" s="10"/>
      <c r="C662" s="206"/>
      <c r="D662" s="206"/>
      <c r="E662" s="206"/>
      <c r="F662" s="10"/>
      <c r="G662" s="10"/>
      <c r="H662" s="10"/>
      <c r="I662" s="207"/>
      <c r="J662" s="10"/>
      <c r="K662" s="10"/>
      <c r="L662" s="10"/>
      <c r="M662" s="10"/>
      <c r="N662" s="2"/>
      <c r="O662" s="2"/>
      <c r="P662" s="210"/>
      <c r="Q662" s="210"/>
      <c r="R662" s="210"/>
      <c r="S662" s="210"/>
      <c r="T662" s="210"/>
      <c r="U662" s="210"/>
      <c r="V662" s="210"/>
      <c r="W662" s="210"/>
      <c r="X662" s="210"/>
      <c r="Y662" s="210"/>
      <c r="Z662" s="210"/>
      <c r="AA662" s="210"/>
      <c r="AB662" s="210"/>
      <c r="AC662" s="210"/>
      <c r="AD662" s="210"/>
      <c r="AE662" s="210"/>
      <c r="AF662" s="210"/>
      <c r="AG662" s="210"/>
      <c r="AH662" s="210"/>
      <c r="AI662" s="210"/>
      <c r="AJ662" s="210"/>
      <c r="AK662" s="210"/>
      <c r="AL662" s="210"/>
      <c r="AM662" s="210"/>
      <c r="AN662" s="210"/>
      <c r="AO662" s="210"/>
      <c r="AP662" s="210"/>
      <c r="AQ662" s="210"/>
      <c r="AR662" s="210"/>
      <c r="AS662" s="210"/>
      <c r="AT662" s="210"/>
      <c r="AU662" s="210"/>
      <c r="AV662" s="210"/>
      <c r="AW662" s="210"/>
      <c r="AX662" s="210"/>
      <c r="AY662" s="210"/>
      <c r="AZ662" s="210"/>
      <c r="BA662" s="210"/>
      <c r="BB662" s="210"/>
      <c r="BC662" s="210"/>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row>
    <row r="663" spans="1:114" s="208" customFormat="1" ht="12.75" customHeight="1">
      <c r="A663" s="2"/>
      <c r="B663" s="10"/>
      <c r="C663" s="206"/>
      <c r="D663" s="206"/>
      <c r="E663" s="206"/>
      <c r="F663" s="10"/>
      <c r="G663" s="10"/>
      <c r="H663" s="10"/>
      <c r="I663" s="207"/>
      <c r="J663" s="10"/>
      <c r="K663" s="10"/>
      <c r="L663" s="10"/>
      <c r="M663" s="10"/>
      <c r="N663" s="2"/>
      <c r="O663" s="2"/>
      <c r="P663" s="210"/>
      <c r="Q663" s="210"/>
      <c r="R663" s="210"/>
      <c r="S663" s="210"/>
      <c r="T663" s="210"/>
      <c r="U663" s="210"/>
      <c r="V663" s="210"/>
      <c r="W663" s="210"/>
      <c r="X663" s="210"/>
      <c r="Y663" s="210"/>
      <c r="Z663" s="210"/>
      <c r="AA663" s="210"/>
      <c r="AB663" s="210"/>
      <c r="AC663" s="210"/>
      <c r="AD663" s="210"/>
      <c r="AE663" s="210"/>
      <c r="AF663" s="210"/>
      <c r="AG663" s="210"/>
      <c r="AH663" s="210"/>
      <c r="AI663" s="210"/>
      <c r="AJ663" s="210"/>
      <c r="AK663" s="210"/>
      <c r="AL663" s="210"/>
      <c r="AM663" s="210"/>
      <c r="AN663" s="210"/>
      <c r="AO663" s="210"/>
      <c r="AP663" s="210"/>
      <c r="AQ663" s="210"/>
      <c r="AR663" s="210"/>
      <c r="AS663" s="210"/>
      <c r="AT663" s="210"/>
      <c r="AU663" s="210"/>
      <c r="AV663" s="210"/>
      <c r="AW663" s="210"/>
      <c r="AX663" s="210"/>
      <c r="AY663" s="210"/>
      <c r="AZ663" s="210"/>
      <c r="BA663" s="210"/>
      <c r="BB663" s="210"/>
      <c r="BC663" s="210"/>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row>
    <row r="664" spans="1:114" s="208" customFormat="1" ht="12.75" customHeight="1">
      <c r="A664" s="2"/>
      <c r="B664" s="10"/>
      <c r="C664" s="206"/>
      <c r="D664" s="206"/>
      <c r="E664" s="206"/>
      <c r="F664" s="10"/>
      <c r="G664" s="10"/>
      <c r="H664" s="10"/>
      <c r="I664" s="207"/>
      <c r="J664" s="10"/>
      <c r="K664" s="10"/>
      <c r="L664" s="10"/>
      <c r="M664" s="10"/>
      <c r="N664" s="2"/>
      <c r="O664" s="2"/>
      <c r="P664" s="210"/>
      <c r="Q664" s="210"/>
      <c r="R664" s="210"/>
      <c r="S664" s="210"/>
      <c r="T664" s="210"/>
      <c r="U664" s="210"/>
      <c r="V664" s="210"/>
      <c r="W664" s="210"/>
      <c r="X664" s="210"/>
      <c r="Y664" s="210"/>
      <c r="Z664" s="210"/>
      <c r="AA664" s="210"/>
      <c r="AB664" s="210"/>
      <c r="AC664" s="210"/>
      <c r="AD664" s="210"/>
      <c r="AE664" s="210"/>
      <c r="AF664" s="210"/>
      <c r="AG664" s="210"/>
      <c r="AH664" s="210"/>
      <c r="AI664" s="210"/>
      <c r="AJ664" s="210"/>
      <c r="AK664" s="210"/>
      <c r="AL664" s="210"/>
      <c r="AM664" s="210"/>
      <c r="AN664" s="210"/>
      <c r="AO664" s="210"/>
      <c r="AP664" s="210"/>
      <c r="AQ664" s="210"/>
      <c r="AR664" s="210"/>
      <c r="AS664" s="210"/>
      <c r="AT664" s="210"/>
      <c r="AU664" s="210"/>
      <c r="AV664" s="210"/>
      <c r="AW664" s="210"/>
      <c r="AX664" s="210"/>
      <c r="AY664" s="210"/>
      <c r="AZ664" s="210"/>
      <c r="BA664" s="210"/>
      <c r="BB664" s="210"/>
      <c r="BC664" s="210"/>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row>
    <row r="665" spans="1:114" s="208" customFormat="1" ht="12.75" customHeight="1">
      <c r="A665" s="2"/>
      <c r="B665" s="10"/>
      <c r="C665" s="206"/>
      <c r="D665" s="206"/>
      <c r="E665" s="206"/>
      <c r="F665" s="10"/>
      <c r="G665" s="10"/>
      <c r="H665" s="10"/>
      <c r="I665" s="207"/>
      <c r="J665" s="10"/>
      <c r="K665" s="10"/>
      <c r="L665" s="10"/>
      <c r="M665" s="10"/>
      <c r="N665" s="2"/>
      <c r="O665" s="2"/>
      <c r="P665" s="210"/>
      <c r="Q665" s="210"/>
      <c r="R665" s="210"/>
      <c r="S665" s="210"/>
      <c r="T665" s="210"/>
      <c r="U665" s="210"/>
      <c r="V665" s="210"/>
      <c r="W665" s="210"/>
      <c r="X665" s="210"/>
      <c r="Y665" s="210"/>
      <c r="Z665" s="210"/>
      <c r="AA665" s="210"/>
      <c r="AB665" s="210"/>
      <c r="AC665" s="210"/>
      <c r="AD665" s="210"/>
      <c r="AE665" s="210"/>
      <c r="AF665" s="210"/>
      <c r="AG665" s="210"/>
      <c r="AH665" s="210"/>
      <c r="AI665" s="210"/>
      <c r="AJ665" s="210"/>
      <c r="AK665" s="210"/>
      <c r="AL665" s="210"/>
      <c r="AM665" s="210"/>
      <c r="AN665" s="210"/>
      <c r="AO665" s="210"/>
      <c r="AP665" s="210"/>
      <c r="AQ665" s="210"/>
      <c r="AR665" s="210"/>
      <c r="AS665" s="210"/>
      <c r="AT665" s="210"/>
      <c r="AU665" s="210"/>
      <c r="AV665" s="210"/>
      <c r="AW665" s="210"/>
      <c r="AX665" s="210"/>
      <c r="AY665" s="210"/>
      <c r="AZ665" s="210"/>
      <c r="BA665" s="210"/>
      <c r="BB665" s="210"/>
      <c r="BC665" s="210"/>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row>
    <row r="666" spans="1:114" s="208" customFormat="1" ht="12.75" customHeight="1">
      <c r="A666" s="2"/>
      <c r="B666" s="10"/>
      <c r="C666" s="206"/>
      <c r="D666" s="206"/>
      <c r="E666" s="206"/>
      <c r="F666" s="10"/>
      <c r="G666" s="10"/>
      <c r="H666" s="10"/>
      <c r="I666" s="207"/>
      <c r="J666" s="10"/>
      <c r="K666" s="10"/>
      <c r="L666" s="10"/>
      <c r="M666" s="10"/>
      <c r="N666" s="2"/>
      <c r="O666" s="2"/>
      <c r="P666" s="210"/>
      <c r="Q666" s="210"/>
      <c r="R666" s="210"/>
      <c r="S666" s="210"/>
      <c r="T666" s="210"/>
      <c r="U666" s="210"/>
      <c r="V666" s="210"/>
      <c r="W666" s="210"/>
      <c r="X666" s="210"/>
      <c r="Y666" s="210"/>
      <c r="Z666" s="210"/>
      <c r="AA666" s="210"/>
      <c r="AB666" s="210"/>
      <c r="AC666" s="210"/>
      <c r="AD666" s="210"/>
      <c r="AE666" s="210"/>
      <c r="AF666" s="210"/>
      <c r="AG666" s="210"/>
      <c r="AH666" s="210"/>
      <c r="AI666" s="210"/>
      <c r="AJ666" s="210"/>
      <c r="AK666" s="210"/>
      <c r="AL666" s="210"/>
      <c r="AM666" s="210"/>
      <c r="AN666" s="210"/>
      <c r="AO666" s="210"/>
      <c r="AP666" s="210"/>
      <c r="AQ666" s="210"/>
      <c r="AR666" s="210"/>
      <c r="AS666" s="210"/>
      <c r="AT666" s="210"/>
      <c r="AU666" s="210"/>
      <c r="AV666" s="210"/>
      <c r="AW666" s="210"/>
      <c r="AX666" s="210"/>
      <c r="AY666" s="210"/>
      <c r="AZ666" s="210"/>
      <c r="BA666" s="210"/>
      <c r="BB666" s="210"/>
      <c r="BC666" s="210"/>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row>
    <row r="667" spans="1:114" s="208" customFormat="1" ht="12.75" customHeight="1">
      <c r="A667" s="2"/>
      <c r="B667" s="10"/>
      <c r="C667" s="206"/>
      <c r="D667" s="206"/>
      <c r="E667" s="206"/>
      <c r="F667" s="10"/>
      <c r="G667" s="10"/>
      <c r="H667" s="10"/>
      <c r="I667" s="207"/>
      <c r="J667" s="10"/>
      <c r="K667" s="10"/>
      <c r="L667" s="10"/>
      <c r="M667" s="10"/>
      <c r="N667" s="2"/>
      <c r="O667" s="2"/>
      <c r="P667" s="210"/>
      <c r="Q667" s="210"/>
      <c r="R667" s="210"/>
      <c r="S667" s="210"/>
      <c r="T667" s="210"/>
      <c r="U667" s="210"/>
      <c r="V667" s="210"/>
      <c r="W667" s="210"/>
      <c r="X667" s="210"/>
      <c r="Y667" s="210"/>
      <c r="Z667" s="210"/>
      <c r="AA667" s="210"/>
      <c r="AB667" s="210"/>
      <c r="AC667" s="210"/>
      <c r="AD667" s="210"/>
      <c r="AE667" s="210"/>
      <c r="AF667" s="210"/>
      <c r="AG667" s="210"/>
      <c r="AH667" s="210"/>
      <c r="AI667" s="210"/>
      <c r="AJ667" s="210"/>
      <c r="AK667" s="210"/>
      <c r="AL667" s="210"/>
      <c r="AM667" s="210"/>
      <c r="AN667" s="210"/>
      <c r="AO667" s="210"/>
      <c r="AP667" s="210"/>
      <c r="AQ667" s="210"/>
      <c r="AR667" s="210"/>
      <c r="AS667" s="210"/>
      <c r="AT667" s="210"/>
      <c r="AU667" s="210"/>
      <c r="AV667" s="210"/>
      <c r="AW667" s="210"/>
      <c r="AX667" s="210"/>
      <c r="AY667" s="210"/>
      <c r="AZ667" s="210"/>
      <c r="BA667" s="210"/>
      <c r="BB667" s="210"/>
      <c r="BC667" s="210"/>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row>
    <row r="668" spans="1:114" s="208" customFormat="1" ht="12.75" customHeight="1">
      <c r="A668" s="2"/>
      <c r="B668" s="10"/>
      <c r="C668" s="206"/>
      <c r="D668" s="206"/>
      <c r="E668" s="206"/>
      <c r="F668" s="10"/>
      <c r="G668" s="10"/>
      <c r="H668" s="10"/>
      <c r="I668" s="207"/>
      <c r="J668" s="10"/>
      <c r="K668" s="10"/>
      <c r="L668" s="10"/>
      <c r="M668" s="10"/>
      <c r="N668" s="2"/>
      <c r="O668" s="2"/>
      <c r="P668" s="210"/>
      <c r="Q668" s="210"/>
      <c r="R668" s="210"/>
      <c r="S668" s="210"/>
      <c r="T668" s="210"/>
      <c r="U668" s="210"/>
      <c r="V668" s="210"/>
      <c r="W668" s="210"/>
      <c r="X668" s="210"/>
      <c r="Y668" s="210"/>
      <c r="Z668" s="210"/>
      <c r="AA668" s="210"/>
      <c r="AB668" s="210"/>
      <c r="AC668" s="210"/>
      <c r="AD668" s="210"/>
      <c r="AE668" s="210"/>
      <c r="AF668" s="210"/>
      <c r="AG668" s="210"/>
      <c r="AH668" s="210"/>
      <c r="AI668" s="210"/>
      <c r="AJ668" s="210"/>
      <c r="AK668" s="210"/>
      <c r="AL668" s="210"/>
      <c r="AM668" s="210"/>
      <c r="AN668" s="210"/>
      <c r="AO668" s="210"/>
      <c r="AP668" s="210"/>
      <c r="AQ668" s="210"/>
      <c r="AR668" s="210"/>
      <c r="AS668" s="210"/>
      <c r="AT668" s="210"/>
      <c r="AU668" s="210"/>
      <c r="AV668" s="210"/>
      <c r="AW668" s="210"/>
      <c r="AX668" s="210"/>
      <c r="AY668" s="210"/>
      <c r="AZ668" s="210"/>
      <c r="BA668" s="210"/>
      <c r="BB668" s="210"/>
      <c r="BC668" s="210"/>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row>
    <row r="669" spans="1:114" s="208" customFormat="1" ht="12.75" customHeight="1">
      <c r="A669" s="2"/>
      <c r="B669" s="10"/>
      <c r="C669" s="206"/>
      <c r="D669" s="206"/>
      <c r="E669" s="206"/>
      <c r="F669" s="10"/>
      <c r="G669" s="10"/>
      <c r="H669" s="10"/>
      <c r="I669" s="207"/>
      <c r="J669" s="10"/>
      <c r="K669" s="10"/>
      <c r="L669" s="10"/>
      <c r="M669" s="10"/>
      <c r="N669" s="2"/>
      <c r="O669" s="2"/>
      <c r="P669" s="210"/>
      <c r="Q669" s="210"/>
      <c r="R669" s="210"/>
      <c r="S669" s="210"/>
      <c r="T669" s="210"/>
      <c r="U669" s="210"/>
      <c r="V669" s="210"/>
      <c r="W669" s="210"/>
      <c r="X669" s="210"/>
      <c r="Y669" s="210"/>
      <c r="Z669" s="210"/>
      <c r="AA669" s="210"/>
      <c r="AB669" s="210"/>
      <c r="AC669" s="210"/>
      <c r="AD669" s="210"/>
      <c r="AE669" s="210"/>
      <c r="AF669" s="210"/>
      <c r="AG669" s="210"/>
      <c r="AH669" s="210"/>
      <c r="AI669" s="210"/>
      <c r="AJ669" s="210"/>
      <c r="AK669" s="210"/>
      <c r="AL669" s="210"/>
      <c r="AM669" s="210"/>
      <c r="AN669" s="210"/>
      <c r="AO669" s="210"/>
      <c r="AP669" s="210"/>
      <c r="AQ669" s="210"/>
      <c r="AR669" s="210"/>
      <c r="AS669" s="210"/>
      <c r="AT669" s="210"/>
      <c r="AU669" s="210"/>
      <c r="AV669" s="210"/>
      <c r="AW669" s="210"/>
      <c r="AX669" s="210"/>
      <c r="AY669" s="210"/>
      <c r="AZ669" s="210"/>
      <c r="BA669" s="210"/>
      <c r="BB669" s="210"/>
      <c r="BC669" s="210"/>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row>
    <row r="670" spans="1:114" s="208" customFormat="1" ht="12.75" customHeight="1">
      <c r="A670" s="2"/>
      <c r="B670" s="10"/>
      <c r="C670" s="206"/>
      <c r="D670" s="206"/>
      <c r="E670" s="206"/>
      <c r="F670" s="10"/>
      <c r="G670" s="10"/>
      <c r="H670" s="10"/>
      <c r="I670" s="207"/>
      <c r="J670" s="10"/>
      <c r="K670" s="10"/>
      <c r="L670" s="10"/>
      <c r="M670" s="10"/>
      <c r="N670" s="2"/>
      <c r="O670" s="2"/>
      <c r="P670" s="210"/>
      <c r="Q670" s="210"/>
      <c r="R670" s="210"/>
      <c r="S670" s="210"/>
      <c r="T670" s="210"/>
      <c r="U670" s="210"/>
      <c r="V670" s="210"/>
      <c r="W670" s="210"/>
      <c r="X670" s="210"/>
      <c r="Y670" s="210"/>
      <c r="Z670" s="210"/>
      <c r="AA670" s="210"/>
      <c r="AB670" s="210"/>
      <c r="AC670" s="210"/>
      <c r="AD670" s="210"/>
      <c r="AE670" s="210"/>
      <c r="AF670" s="210"/>
      <c r="AG670" s="210"/>
      <c r="AH670" s="210"/>
      <c r="AI670" s="210"/>
      <c r="AJ670" s="210"/>
      <c r="AK670" s="210"/>
      <c r="AL670" s="210"/>
      <c r="AM670" s="210"/>
      <c r="AN670" s="210"/>
      <c r="AO670" s="210"/>
      <c r="AP670" s="210"/>
      <c r="AQ670" s="210"/>
      <c r="AR670" s="210"/>
      <c r="AS670" s="210"/>
      <c r="AT670" s="210"/>
      <c r="AU670" s="210"/>
      <c r="AV670" s="210"/>
      <c r="AW670" s="210"/>
      <c r="AX670" s="210"/>
      <c r="AY670" s="210"/>
      <c r="AZ670" s="210"/>
      <c r="BA670" s="210"/>
      <c r="BB670" s="210"/>
      <c r="BC670" s="210"/>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row>
    <row r="671" spans="1:114" s="208" customFormat="1" ht="12.75" customHeight="1">
      <c r="A671" s="2"/>
      <c r="B671" s="10"/>
      <c r="C671" s="206"/>
      <c r="D671" s="206"/>
      <c r="E671" s="206"/>
      <c r="F671" s="10"/>
      <c r="G671" s="10"/>
      <c r="H671" s="10"/>
      <c r="I671" s="207"/>
      <c r="J671" s="10"/>
      <c r="K671" s="10"/>
      <c r="L671" s="10"/>
      <c r="M671" s="10"/>
      <c r="N671" s="2"/>
      <c r="O671" s="2"/>
      <c r="P671" s="210"/>
      <c r="Q671" s="210"/>
      <c r="R671" s="210"/>
      <c r="S671" s="210"/>
      <c r="T671" s="210"/>
      <c r="U671" s="210"/>
      <c r="V671" s="210"/>
      <c r="W671" s="210"/>
      <c r="X671" s="210"/>
      <c r="Y671" s="210"/>
      <c r="Z671" s="210"/>
      <c r="AA671" s="210"/>
      <c r="AB671" s="210"/>
      <c r="AC671" s="210"/>
      <c r="AD671" s="210"/>
      <c r="AE671" s="210"/>
      <c r="AF671" s="210"/>
      <c r="AG671" s="210"/>
      <c r="AH671" s="210"/>
      <c r="AI671" s="210"/>
      <c r="AJ671" s="210"/>
      <c r="AK671" s="210"/>
      <c r="AL671" s="210"/>
      <c r="AM671" s="210"/>
      <c r="AN671" s="210"/>
      <c r="AO671" s="210"/>
      <c r="AP671" s="210"/>
      <c r="AQ671" s="210"/>
      <c r="AR671" s="210"/>
      <c r="AS671" s="210"/>
      <c r="AT671" s="210"/>
      <c r="AU671" s="210"/>
      <c r="AV671" s="210"/>
      <c r="AW671" s="210"/>
      <c r="AX671" s="210"/>
      <c r="AY671" s="210"/>
      <c r="AZ671" s="210"/>
      <c r="BA671" s="210"/>
      <c r="BB671" s="210"/>
      <c r="BC671" s="210"/>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row>
    <row r="672" spans="1:114" s="208" customFormat="1" ht="12.75" customHeight="1">
      <c r="A672" s="2"/>
      <c r="B672" s="10"/>
      <c r="C672" s="206"/>
      <c r="D672" s="206"/>
      <c r="E672" s="206"/>
      <c r="F672" s="10"/>
      <c r="G672" s="10"/>
      <c r="H672" s="10"/>
      <c r="I672" s="207"/>
      <c r="J672" s="10"/>
      <c r="K672" s="10"/>
      <c r="L672" s="10"/>
      <c r="M672" s="10"/>
      <c r="N672" s="2"/>
      <c r="O672" s="2"/>
      <c r="P672" s="210"/>
      <c r="Q672" s="210"/>
      <c r="R672" s="210"/>
      <c r="S672" s="210"/>
      <c r="T672" s="210"/>
      <c r="U672" s="210"/>
      <c r="V672" s="210"/>
      <c r="W672" s="210"/>
      <c r="X672" s="210"/>
      <c r="Y672" s="210"/>
      <c r="Z672" s="210"/>
      <c r="AA672" s="210"/>
      <c r="AB672" s="210"/>
      <c r="AC672" s="210"/>
      <c r="AD672" s="210"/>
      <c r="AE672" s="210"/>
      <c r="AF672" s="210"/>
      <c r="AG672" s="210"/>
      <c r="AH672" s="210"/>
      <c r="AI672" s="210"/>
      <c r="AJ672" s="210"/>
      <c r="AK672" s="210"/>
      <c r="AL672" s="210"/>
      <c r="AM672" s="210"/>
      <c r="AN672" s="210"/>
      <c r="AO672" s="210"/>
      <c r="AP672" s="210"/>
      <c r="AQ672" s="210"/>
      <c r="AR672" s="210"/>
      <c r="AS672" s="210"/>
      <c r="AT672" s="210"/>
      <c r="AU672" s="210"/>
      <c r="AV672" s="210"/>
      <c r="AW672" s="210"/>
      <c r="AX672" s="210"/>
      <c r="AY672" s="210"/>
      <c r="AZ672" s="210"/>
      <c r="BA672" s="210"/>
      <c r="BB672" s="210"/>
      <c r="BC672" s="210"/>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row>
    <row r="673" spans="1:114" s="208" customFormat="1" ht="12.75" customHeight="1">
      <c r="A673" s="2"/>
      <c r="B673" s="10"/>
      <c r="C673" s="206"/>
      <c r="D673" s="206"/>
      <c r="E673" s="206"/>
      <c r="F673" s="10"/>
      <c r="G673" s="10"/>
      <c r="H673" s="10"/>
      <c r="I673" s="207"/>
      <c r="J673" s="10"/>
      <c r="K673" s="10"/>
      <c r="L673" s="10"/>
      <c r="M673" s="10"/>
      <c r="N673" s="2"/>
      <c r="O673" s="2"/>
      <c r="P673" s="210"/>
      <c r="Q673" s="210"/>
      <c r="R673" s="210"/>
      <c r="S673" s="210"/>
      <c r="T673" s="210"/>
      <c r="U673" s="210"/>
      <c r="V673" s="210"/>
      <c r="W673" s="210"/>
      <c r="X673" s="210"/>
      <c r="Y673" s="210"/>
      <c r="Z673" s="210"/>
      <c r="AA673" s="210"/>
      <c r="AB673" s="210"/>
      <c r="AC673" s="210"/>
      <c r="AD673" s="210"/>
      <c r="AE673" s="210"/>
      <c r="AF673" s="210"/>
      <c r="AG673" s="210"/>
      <c r="AH673" s="210"/>
      <c r="AI673" s="210"/>
      <c r="AJ673" s="210"/>
      <c r="AK673" s="210"/>
      <c r="AL673" s="210"/>
      <c r="AM673" s="210"/>
      <c r="AN673" s="210"/>
      <c r="AO673" s="210"/>
      <c r="AP673" s="210"/>
      <c r="AQ673" s="210"/>
      <c r="AR673" s="210"/>
      <c r="AS673" s="210"/>
      <c r="AT673" s="210"/>
      <c r="AU673" s="210"/>
      <c r="AV673" s="210"/>
      <c r="AW673" s="210"/>
      <c r="AX673" s="210"/>
      <c r="AY673" s="210"/>
      <c r="AZ673" s="210"/>
      <c r="BA673" s="210"/>
      <c r="BB673" s="210"/>
      <c r="BC673" s="210"/>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row>
    <row r="674" spans="1:114" s="208" customFormat="1" ht="12.75" customHeight="1">
      <c r="A674" s="2"/>
      <c r="B674" s="10"/>
      <c r="C674" s="206"/>
      <c r="D674" s="206"/>
      <c r="E674" s="206"/>
      <c r="F674" s="10"/>
      <c r="G674" s="10"/>
      <c r="H674" s="10"/>
      <c r="I674" s="207"/>
      <c r="J674" s="10"/>
      <c r="K674" s="10"/>
      <c r="L674" s="10"/>
      <c r="M674" s="10"/>
      <c r="N674" s="2"/>
      <c r="O674" s="2"/>
      <c r="P674" s="210"/>
      <c r="Q674" s="210"/>
      <c r="R674" s="210"/>
      <c r="S674" s="210"/>
      <c r="T674" s="210"/>
      <c r="U674" s="210"/>
      <c r="V674" s="210"/>
      <c r="W674" s="210"/>
      <c r="X674" s="210"/>
      <c r="Y674" s="210"/>
      <c r="Z674" s="210"/>
      <c r="AA674" s="210"/>
      <c r="AB674" s="210"/>
      <c r="AC674" s="210"/>
      <c r="AD674" s="210"/>
      <c r="AE674" s="210"/>
      <c r="AF674" s="210"/>
      <c r="AG674" s="210"/>
      <c r="AH674" s="210"/>
      <c r="AI674" s="210"/>
      <c r="AJ674" s="210"/>
      <c r="AK674" s="210"/>
      <c r="AL674" s="210"/>
      <c r="AM674" s="210"/>
      <c r="AN674" s="210"/>
      <c r="AO674" s="210"/>
      <c r="AP674" s="210"/>
      <c r="AQ674" s="210"/>
      <c r="AR674" s="210"/>
      <c r="AS674" s="210"/>
      <c r="AT674" s="210"/>
      <c r="AU674" s="210"/>
      <c r="AV674" s="210"/>
      <c r="AW674" s="210"/>
      <c r="AX674" s="210"/>
      <c r="AY674" s="210"/>
      <c r="AZ674" s="210"/>
      <c r="BA674" s="210"/>
      <c r="BB674" s="210"/>
      <c r="BC674" s="210"/>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row>
    <row r="675" spans="1:114" s="208" customFormat="1" ht="12.75" customHeight="1">
      <c r="A675" s="2"/>
      <c r="B675" s="10"/>
      <c r="C675" s="206"/>
      <c r="D675" s="206"/>
      <c r="E675" s="206"/>
      <c r="F675" s="10"/>
      <c r="G675" s="10"/>
      <c r="H675" s="10"/>
      <c r="I675" s="207"/>
      <c r="J675" s="10"/>
      <c r="K675" s="10"/>
      <c r="L675" s="10"/>
      <c r="M675" s="10"/>
      <c r="N675" s="2"/>
      <c r="O675" s="2"/>
      <c r="P675" s="210"/>
      <c r="Q675" s="210"/>
      <c r="R675" s="210"/>
      <c r="S675" s="210"/>
      <c r="T675" s="210"/>
      <c r="U675" s="210"/>
      <c r="V675" s="210"/>
      <c r="W675" s="210"/>
      <c r="X675" s="210"/>
      <c r="Y675" s="210"/>
      <c r="Z675" s="210"/>
      <c r="AA675" s="210"/>
      <c r="AB675" s="210"/>
      <c r="AC675" s="210"/>
      <c r="AD675" s="210"/>
      <c r="AE675" s="210"/>
      <c r="AF675" s="210"/>
      <c r="AG675" s="210"/>
      <c r="AH675" s="210"/>
      <c r="AI675" s="210"/>
      <c r="AJ675" s="210"/>
      <c r="AK675" s="210"/>
      <c r="AL675" s="210"/>
      <c r="AM675" s="210"/>
      <c r="AN675" s="210"/>
      <c r="AO675" s="210"/>
      <c r="AP675" s="210"/>
      <c r="AQ675" s="210"/>
      <c r="AR675" s="210"/>
      <c r="AS675" s="210"/>
      <c r="AT675" s="210"/>
      <c r="AU675" s="210"/>
      <c r="AV675" s="210"/>
      <c r="AW675" s="210"/>
      <c r="AX675" s="210"/>
      <c r="AY675" s="210"/>
      <c r="AZ675" s="210"/>
      <c r="BA675" s="210"/>
      <c r="BB675" s="210"/>
      <c r="BC675" s="210"/>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row>
    <row r="676" spans="1:114" s="208" customFormat="1" ht="12.75" customHeight="1">
      <c r="A676" s="2"/>
      <c r="B676" s="10"/>
      <c r="C676" s="206"/>
      <c r="D676" s="206"/>
      <c r="E676" s="206"/>
      <c r="F676" s="10"/>
      <c r="G676" s="10"/>
      <c r="H676" s="10"/>
      <c r="I676" s="207"/>
      <c r="J676" s="10"/>
      <c r="K676" s="10"/>
      <c r="L676" s="10"/>
      <c r="M676" s="10"/>
      <c r="N676" s="2"/>
      <c r="O676" s="2"/>
      <c r="P676" s="210"/>
      <c r="Q676" s="210"/>
      <c r="R676" s="210"/>
      <c r="S676" s="210"/>
      <c r="T676" s="210"/>
      <c r="U676" s="210"/>
      <c r="V676" s="210"/>
      <c r="W676" s="210"/>
      <c r="X676" s="210"/>
      <c r="Y676" s="210"/>
      <c r="Z676" s="210"/>
      <c r="AA676" s="210"/>
      <c r="AB676" s="210"/>
      <c r="AC676" s="210"/>
      <c r="AD676" s="210"/>
      <c r="AE676" s="210"/>
      <c r="AF676" s="210"/>
      <c r="AG676" s="210"/>
      <c r="AH676" s="210"/>
      <c r="AI676" s="210"/>
      <c r="AJ676" s="210"/>
      <c r="AK676" s="210"/>
      <c r="AL676" s="210"/>
      <c r="AM676" s="210"/>
      <c r="AN676" s="210"/>
      <c r="AO676" s="210"/>
      <c r="AP676" s="210"/>
      <c r="AQ676" s="210"/>
      <c r="AR676" s="210"/>
      <c r="AS676" s="210"/>
      <c r="AT676" s="210"/>
      <c r="AU676" s="210"/>
      <c r="AV676" s="210"/>
      <c r="AW676" s="210"/>
      <c r="AX676" s="210"/>
      <c r="AY676" s="210"/>
      <c r="AZ676" s="210"/>
      <c r="BA676" s="210"/>
      <c r="BB676" s="210"/>
      <c r="BC676" s="210"/>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row>
    <row r="677" spans="1:114" s="208" customFormat="1" ht="12.75" customHeight="1">
      <c r="A677" s="2"/>
      <c r="B677" s="10"/>
      <c r="C677" s="206"/>
      <c r="D677" s="206"/>
      <c r="E677" s="206"/>
      <c r="F677" s="10"/>
      <c r="G677" s="10"/>
      <c r="H677" s="10"/>
      <c r="I677" s="207"/>
      <c r="J677" s="10"/>
      <c r="K677" s="10"/>
      <c r="L677" s="10"/>
      <c r="M677" s="10"/>
      <c r="N677" s="2"/>
      <c r="O677" s="2"/>
      <c r="P677" s="210"/>
      <c r="Q677" s="210"/>
      <c r="R677" s="210"/>
      <c r="S677" s="210"/>
      <c r="T677" s="210"/>
      <c r="U677" s="210"/>
      <c r="V677" s="210"/>
      <c r="W677" s="210"/>
      <c r="X677" s="210"/>
      <c r="Y677" s="210"/>
      <c r="Z677" s="210"/>
      <c r="AA677" s="210"/>
      <c r="AB677" s="210"/>
      <c r="AC677" s="210"/>
      <c r="AD677" s="210"/>
      <c r="AE677" s="210"/>
      <c r="AF677" s="210"/>
      <c r="AG677" s="210"/>
      <c r="AH677" s="210"/>
      <c r="AI677" s="210"/>
      <c r="AJ677" s="210"/>
      <c r="AK677" s="210"/>
      <c r="AL677" s="210"/>
      <c r="AM677" s="210"/>
      <c r="AN677" s="210"/>
      <c r="AO677" s="210"/>
      <c r="AP677" s="210"/>
      <c r="AQ677" s="210"/>
      <c r="AR677" s="210"/>
      <c r="AS677" s="210"/>
      <c r="AT677" s="210"/>
      <c r="AU677" s="210"/>
      <c r="AV677" s="210"/>
      <c r="AW677" s="210"/>
      <c r="AX677" s="210"/>
      <c r="AY677" s="210"/>
      <c r="AZ677" s="210"/>
      <c r="BA677" s="210"/>
      <c r="BB677" s="210"/>
      <c r="BC677" s="210"/>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row>
    <row r="678" spans="1:114" s="208" customFormat="1" ht="12.75" customHeight="1">
      <c r="A678" s="2"/>
      <c r="B678" s="10"/>
      <c r="C678" s="206"/>
      <c r="D678" s="206"/>
      <c r="E678" s="206"/>
      <c r="F678" s="10"/>
      <c r="G678" s="10"/>
      <c r="H678" s="10"/>
      <c r="I678" s="207"/>
      <c r="J678" s="10"/>
      <c r="K678" s="10"/>
      <c r="L678" s="10"/>
      <c r="M678" s="10"/>
      <c r="N678" s="2"/>
      <c r="O678" s="2"/>
      <c r="P678" s="210"/>
      <c r="Q678" s="210"/>
      <c r="R678" s="210"/>
      <c r="S678" s="210"/>
      <c r="T678" s="210"/>
      <c r="U678" s="210"/>
      <c r="V678" s="210"/>
      <c r="W678" s="210"/>
      <c r="X678" s="210"/>
      <c r="Y678" s="210"/>
      <c r="Z678" s="210"/>
      <c r="AA678" s="210"/>
      <c r="AB678" s="210"/>
      <c r="AC678" s="210"/>
      <c r="AD678" s="210"/>
      <c r="AE678" s="210"/>
      <c r="AF678" s="210"/>
      <c r="AG678" s="210"/>
      <c r="AH678" s="210"/>
      <c r="AI678" s="210"/>
      <c r="AJ678" s="210"/>
      <c r="AK678" s="210"/>
      <c r="AL678" s="210"/>
      <c r="AM678" s="210"/>
      <c r="AN678" s="210"/>
      <c r="AO678" s="210"/>
      <c r="AP678" s="210"/>
      <c r="AQ678" s="210"/>
      <c r="AR678" s="210"/>
      <c r="AS678" s="210"/>
      <c r="AT678" s="210"/>
      <c r="AU678" s="210"/>
      <c r="AV678" s="210"/>
      <c r="AW678" s="210"/>
      <c r="AX678" s="210"/>
      <c r="AY678" s="210"/>
      <c r="AZ678" s="210"/>
      <c r="BA678" s="210"/>
      <c r="BB678" s="210"/>
      <c r="BC678" s="210"/>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row>
    <row r="679" spans="1:114" s="208" customFormat="1" ht="12.75" customHeight="1">
      <c r="A679" s="2"/>
      <c r="B679" s="10"/>
      <c r="C679" s="206"/>
      <c r="D679" s="206"/>
      <c r="E679" s="206"/>
      <c r="F679" s="10"/>
      <c r="G679" s="10"/>
      <c r="H679" s="10"/>
      <c r="I679" s="207"/>
      <c r="J679" s="10"/>
      <c r="K679" s="10"/>
      <c r="L679" s="10"/>
      <c r="M679" s="10"/>
      <c r="N679" s="2"/>
      <c r="O679" s="2"/>
      <c r="P679" s="210"/>
      <c r="Q679" s="210"/>
      <c r="R679" s="210"/>
      <c r="S679" s="210"/>
      <c r="T679" s="210"/>
      <c r="U679" s="210"/>
      <c r="V679" s="210"/>
      <c r="W679" s="210"/>
      <c r="X679" s="210"/>
      <c r="Y679" s="210"/>
      <c r="Z679" s="210"/>
      <c r="AA679" s="210"/>
      <c r="AB679" s="210"/>
      <c r="AC679" s="210"/>
      <c r="AD679" s="210"/>
      <c r="AE679" s="210"/>
      <c r="AF679" s="210"/>
      <c r="AG679" s="210"/>
      <c r="AH679" s="210"/>
      <c r="AI679" s="210"/>
      <c r="AJ679" s="210"/>
      <c r="AK679" s="210"/>
      <c r="AL679" s="210"/>
      <c r="AM679" s="210"/>
      <c r="AN679" s="210"/>
      <c r="AO679" s="210"/>
      <c r="AP679" s="210"/>
      <c r="AQ679" s="210"/>
      <c r="AR679" s="210"/>
      <c r="AS679" s="210"/>
      <c r="AT679" s="210"/>
      <c r="AU679" s="210"/>
      <c r="AV679" s="210"/>
      <c r="AW679" s="210"/>
      <c r="AX679" s="210"/>
      <c r="AY679" s="210"/>
      <c r="AZ679" s="210"/>
      <c r="BA679" s="210"/>
      <c r="BB679" s="210"/>
      <c r="BC679" s="210"/>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row>
    <row r="680" spans="1:114" s="208" customFormat="1" ht="12.75" customHeight="1">
      <c r="A680" s="2"/>
      <c r="B680" s="10"/>
      <c r="C680" s="206"/>
      <c r="D680" s="206"/>
      <c r="E680" s="206"/>
      <c r="F680" s="10"/>
      <c r="G680" s="10"/>
      <c r="H680" s="10"/>
      <c r="I680" s="207"/>
      <c r="J680" s="10"/>
      <c r="K680" s="10"/>
      <c r="L680" s="10"/>
      <c r="M680" s="10"/>
      <c r="N680" s="2"/>
      <c r="O680" s="2"/>
      <c r="P680" s="210"/>
      <c r="Q680" s="210"/>
      <c r="R680" s="210"/>
      <c r="S680" s="210"/>
      <c r="T680" s="210"/>
      <c r="U680" s="210"/>
      <c r="V680" s="210"/>
      <c r="W680" s="210"/>
      <c r="X680" s="210"/>
      <c r="Y680" s="210"/>
      <c r="Z680" s="210"/>
      <c r="AA680" s="210"/>
      <c r="AB680" s="210"/>
      <c r="AC680" s="210"/>
      <c r="AD680" s="210"/>
      <c r="AE680" s="210"/>
      <c r="AF680" s="210"/>
      <c r="AG680" s="210"/>
      <c r="AH680" s="210"/>
      <c r="AI680" s="210"/>
      <c r="AJ680" s="210"/>
      <c r="AK680" s="210"/>
      <c r="AL680" s="210"/>
      <c r="AM680" s="210"/>
      <c r="AN680" s="210"/>
      <c r="AO680" s="210"/>
      <c r="AP680" s="210"/>
      <c r="AQ680" s="210"/>
      <c r="AR680" s="210"/>
      <c r="AS680" s="210"/>
      <c r="AT680" s="210"/>
      <c r="AU680" s="210"/>
      <c r="AV680" s="210"/>
      <c r="AW680" s="210"/>
      <c r="AX680" s="210"/>
      <c r="AY680" s="210"/>
      <c r="AZ680" s="210"/>
      <c r="BA680" s="210"/>
      <c r="BB680" s="210"/>
      <c r="BC680" s="210"/>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row>
    <row r="681" spans="1:114" s="208" customFormat="1" ht="12.75" customHeight="1">
      <c r="A681" s="2"/>
      <c r="B681" s="10"/>
      <c r="C681" s="206"/>
      <c r="D681" s="206"/>
      <c r="E681" s="206"/>
      <c r="F681" s="10"/>
      <c r="G681" s="10"/>
      <c r="H681" s="10"/>
      <c r="I681" s="207"/>
      <c r="J681" s="10"/>
      <c r="K681" s="10"/>
      <c r="L681" s="10"/>
      <c r="M681" s="10"/>
      <c r="N681" s="2"/>
      <c r="O681" s="2"/>
      <c r="P681" s="210"/>
      <c r="Q681" s="210"/>
      <c r="R681" s="210"/>
      <c r="S681" s="210"/>
      <c r="T681" s="210"/>
      <c r="U681" s="210"/>
      <c r="V681" s="210"/>
      <c r="W681" s="210"/>
      <c r="X681" s="210"/>
      <c r="Y681" s="210"/>
      <c r="Z681" s="210"/>
      <c r="AA681" s="210"/>
      <c r="AB681" s="210"/>
      <c r="AC681" s="210"/>
      <c r="AD681" s="210"/>
      <c r="AE681" s="210"/>
      <c r="AF681" s="210"/>
      <c r="AG681" s="210"/>
      <c r="AH681" s="210"/>
      <c r="AI681" s="210"/>
      <c r="AJ681" s="210"/>
      <c r="AK681" s="210"/>
      <c r="AL681" s="210"/>
      <c r="AM681" s="210"/>
      <c r="AN681" s="210"/>
      <c r="AO681" s="210"/>
      <c r="AP681" s="210"/>
      <c r="AQ681" s="210"/>
      <c r="AR681" s="210"/>
      <c r="AS681" s="210"/>
      <c r="AT681" s="210"/>
      <c r="AU681" s="210"/>
      <c r="AV681" s="210"/>
      <c r="AW681" s="210"/>
      <c r="AX681" s="210"/>
      <c r="AY681" s="210"/>
      <c r="AZ681" s="210"/>
      <c r="BA681" s="210"/>
      <c r="BB681" s="210"/>
      <c r="BC681" s="210"/>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row>
    <row r="682" spans="1:114" s="208" customFormat="1" ht="12.75" customHeight="1">
      <c r="A682" s="2"/>
      <c r="B682" s="10"/>
      <c r="C682" s="206"/>
      <c r="D682" s="206"/>
      <c r="E682" s="206"/>
      <c r="F682" s="10"/>
      <c r="G682" s="10"/>
      <c r="H682" s="10"/>
      <c r="I682" s="207"/>
      <c r="J682" s="10"/>
      <c r="K682" s="10"/>
      <c r="L682" s="10"/>
      <c r="M682" s="10"/>
      <c r="N682" s="2"/>
      <c r="O682" s="2"/>
      <c r="P682" s="210"/>
      <c r="Q682" s="210"/>
      <c r="R682" s="210"/>
      <c r="S682" s="210"/>
      <c r="T682" s="210"/>
      <c r="U682" s="210"/>
      <c r="V682" s="210"/>
      <c r="W682" s="210"/>
      <c r="X682" s="210"/>
      <c r="Y682" s="210"/>
      <c r="Z682" s="210"/>
      <c r="AA682" s="210"/>
      <c r="AB682" s="210"/>
      <c r="AC682" s="210"/>
      <c r="AD682" s="210"/>
      <c r="AE682" s="210"/>
      <c r="AF682" s="210"/>
      <c r="AG682" s="210"/>
      <c r="AH682" s="210"/>
      <c r="AI682" s="210"/>
      <c r="AJ682" s="210"/>
      <c r="AK682" s="210"/>
      <c r="AL682" s="210"/>
      <c r="AM682" s="210"/>
      <c r="AN682" s="210"/>
      <c r="AO682" s="210"/>
      <c r="AP682" s="210"/>
      <c r="AQ682" s="210"/>
      <c r="AR682" s="210"/>
      <c r="AS682" s="210"/>
      <c r="AT682" s="210"/>
      <c r="AU682" s="210"/>
      <c r="AV682" s="210"/>
      <c r="AW682" s="210"/>
      <c r="AX682" s="210"/>
      <c r="AY682" s="210"/>
      <c r="AZ682" s="210"/>
      <c r="BA682" s="210"/>
      <c r="BB682" s="210"/>
      <c r="BC682" s="210"/>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row>
    <row r="683" spans="1:114" s="208" customFormat="1" ht="12.75" customHeight="1">
      <c r="A683" s="2"/>
      <c r="B683" s="10"/>
      <c r="C683" s="206"/>
      <c r="D683" s="206"/>
      <c r="E683" s="206"/>
      <c r="F683" s="10"/>
      <c r="G683" s="10"/>
      <c r="H683" s="10"/>
      <c r="I683" s="207"/>
      <c r="J683" s="10"/>
      <c r="K683" s="10"/>
      <c r="L683" s="10"/>
      <c r="M683" s="10"/>
      <c r="N683" s="2"/>
      <c r="O683" s="2"/>
      <c r="P683" s="210"/>
      <c r="Q683" s="210"/>
      <c r="R683" s="210"/>
      <c r="S683" s="210"/>
      <c r="T683" s="210"/>
      <c r="U683" s="210"/>
      <c r="V683" s="210"/>
      <c r="W683" s="210"/>
      <c r="X683" s="210"/>
      <c r="Y683" s="210"/>
      <c r="Z683" s="210"/>
      <c r="AA683" s="210"/>
      <c r="AB683" s="210"/>
      <c r="AC683" s="210"/>
      <c r="AD683" s="210"/>
      <c r="AE683" s="210"/>
      <c r="AF683" s="210"/>
      <c r="AG683" s="210"/>
      <c r="AH683" s="210"/>
      <c r="AI683" s="210"/>
      <c r="AJ683" s="210"/>
      <c r="AK683" s="210"/>
      <c r="AL683" s="210"/>
      <c r="AM683" s="210"/>
      <c r="AN683" s="210"/>
      <c r="AO683" s="210"/>
      <c r="AP683" s="210"/>
      <c r="AQ683" s="210"/>
      <c r="AR683" s="210"/>
      <c r="AS683" s="210"/>
      <c r="AT683" s="210"/>
      <c r="AU683" s="210"/>
      <c r="AV683" s="210"/>
      <c r="AW683" s="210"/>
      <c r="AX683" s="210"/>
      <c r="AY683" s="210"/>
      <c r="AZ683" s="210"/>
      <c r="BA683" s="210"/>
      <c r="BB683" s="210"/>
      <c r="BC683" s="210"/>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row>
    <row r="684" spans="1:114" s="208" customFormat="1" ht="12.75" customHeight="1">
      <c r="A684" s="2"/>
      <c r="B684" s="10"/>
      <c r="C684" s="206"/>
      <c r="D684" s="206"/>
      <c r="E684" s="206"/>
      <c r="F684" s="10"/>
      <c r="G684" s="10"/>
      <c r="H684" s="10"/>
      <c r="I684" s="207"/>
      <c r="J684" s="10"/>
      <c r="K684" s="10"/>
      <c r="L684" s="10"/>
      <c r="M684" s="10"/>
      <c r="N684" s="2"/>
      <c r="O684" s="2"/>
      <c r="P684" s="210"/>
      <c r="Q684" s="210"/>
      <c r="R684" s="210"/>
      <c r="S684" s="210"/>
      <c r="T684" s="210"/>
      <c r="U684" s="210"/>
      <c r="V684" s="210"/>
      <c r="W684" s="210"/>
      <c r="X684" s="210"/>
      <c r="Y684" s="210"/>
      <c r="Z684" s="210"/>
      <c r="AA684" s="210"/>
      <c r="AB684" s="210"/>
      <c r="AC684" s="210"/>
      <c r="AD684" s="210"/>
      <c r="AE684" s="210"/>
      <c r="AF684" s="210"/>
      <c r="AG684" s="210"/>
      <c r="AH684" s="210"/>
      <c r="AI684" s="210"/>
      <c r="AJ684" s="210"/>
      <c r="AK684" s="210"/>
      <c r="AL684" s="210"/>
      <c r="AM684" s="210"/>
      <c r="AN684" s="210"/>
      <c r="AO684" s="210"/>
      <c r="AP684" s="210"/>
      <c r="AQ684" s="210"/>
      <c r="AR684" s="210"/>
      <c r="AS684" s="210"/>
      <c r="AT684" s="210"/>
      <c r="AU684" s="210"/>
      <c r="AV684" s="210"/>
      <c r="AW684" s="210"/>
      <c r="AX684" s="210"/>
      <c r="AY684" s="210"/>
      <c r="AZ684" s="210"/>
      <c r="BA684" s="210"/>
      <c r="BB684" s="210"/>
      <c r="BC684" s="210"/>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row>
    <row r="685" spans="1:114" s="208" customFormat="1" ht="12.75" customHeight="1">
      <c r="A685" s="2"/>
      <c r="B685" s="10"/>
      <c r="C685" s="206"/>
      <c r="D685" s="206"/>
      <c r="E685" s="206"/>
      <c r="F685" s="10"/>
      <c r="G685" s="10"/>
      <c r="H685" s="10"/>
      <c r="I685" s="207"/>
      <c r="J685" s="10"/>
      <c r="K685" s="10"/>
      <c r="L685" s="10"/>
      <c r="M685" s="10"/>
      <c r="N685" s="2"/>
      <c r="O685" s="2"/>
      <c r="P685" s="210"/>
      <c r="Q685" s="210"/>
      <c r="R685" s="210"/>
      <c r="S685" s="210"/>
      <c r="T685" s="210"/>
      <c r="U685" s="210"/>
      <c r="V685" s="210"/>
      <c r="W685" s="210"/>
      <c r="X685" s="210"/>
      <c r="Y685" s="210"/>
      <c r="Z685" s="210"/>
      <c r="AA685" s="210"/>
      <c r="AB685" s="210"/>
      <c r="AC685" s="210"/>
      <c r="AD685" s="210"/>
      <c r="AE685" s="210"/>
      <c r="AF685" s="210"/>
      <c r="AG685" s="210"/>
      <c r="AH685" s="210"/>
      <c r="AI685" s="210"/>
      <c r="AJ685" s="210"/>
      <c r="AK685" s="210"/>
      <c r="AL685" s="210"/>
      <c r="AM685" s="210"/>
      <c r="AN685" s="210"/>
      <c r="AO685" s="210"/>
      <c r="AP685" s="210"/>
      <c r="AQ685" s="210"/>
      <c r="AR685" s="210"/>
      <c r="AS685" s="210"/>
      <c r="AT685" s="210"/>
      <c r="AU685" s="210"/>
      <c r="AV685" s="210"/>
      <c r="AW685" s="210"/>
      <c r="AX685" s="210"/>
      <c r="AY685" s="210"/>
      <c r="AZ685" s="210"/>
      <c r="BA685" s="210"/>
      <c r="BB685" s="210"/>
      <c r="BC685" s="210"/>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row>
    <row r="686" spans="1:114" s="208" customFormat="1" ht="12.75" customHeight="1">
      <c r="A686" s="2"/>
      <c r="B686" s="10"/>
      <c r="C686" s="206"/>
      <c r="D686" s="206"/>
      <c r="E686" s="206"/>
      <c r="F686" s="10"/>
      <c r="G686" s="10"/>
      <c r="H686" s="10"/>
      <c r="I686" s="207"/>
      <c r="J686" s="10"/>
      <c r="K686" s="10"/>
      <c r="L686" s="10"/>
      <c r="M686" s="10"/>
      <c r="N686" s="2"/>
      <c r="O686" s="2"/>
      <c r="P686" s="210"/>
      <c r="Q686" s="210"/>
      <c r="R686" s="210"/>
      <c r="S686" s="210"/>
      <c r="T686" s="210"/>
      <c r="U686" s="210"/>
      <c r="V686" s="210"/>
      <c r="W686" s="210"/>
      <c r="X686" s="210"/>
      <c r="Y686" s="210"/>
      <c r="Z686" s="210"/>
      <c r="AA686" s="210"/>
      <c r="AB686" s="210"/>
      <c r="AC686" s="210"/>
      <c r="AD686" s="210"/>
      <c r="AE686" s="210"/>
      <c r="AF686" s="210"/>
      <c r="AG686" s="210"/>
      <c r="AH686" s="210"/>
      <c r="AI686" s="210"/>
      <c r="AJ686" s="210"/>
      <c r="AK686" s="210"/>
      <c r="AL686" s="210"/>
      <c r="AM686" s="210"/>
      <c r="AN686" s="210"/>
      <c r="AO686" s="210"/>
      <c r="AP686" s="210"/>
      <c r="AQ686" s="210"/>
      <c r="AR686" s="210"/>
      <c r="AS686" s="210"/>
      <c r="AT686" s="210"/>
      <c r="AU686" s="210"/>
      <c r="AV686" s="210"/>
      <c r="AW686" s="210"/>
      <c r="AX686" s="210"/>
      <c r="AY686" s="210"/>
      <c r="AZ686" s="210"/>
      <c r="BA686" s="210"/>
      <c r="BB686" s="210"/>
      <c r="BC686" s="210"/>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row>
    <row r="687" spans="1:114" s="208" customFormat="1" ht="12.75" customHeight="1">
      <c r="A687" s="2"/>
      <c r="B687" s="10"/>
      <c r="C687" s="206"/>
      <c r="D687" s="206"/>
      <c r="E687" s="206"/>
      <c r="F687" s="10"/>
      <c r="G687" s="10"/>
      <c r="H687" s="10"/>
      <c r="I687" s="207"/>
      <c r="J687" s="10"/>
      <c r="K687" s="10"/>
      <c r="L687" s="10"/>
      <c r="M687" s="10"/>
      <c r="N687" s="2"/>
      <c r="O687" s="2"/>
      <c r="P687" s="210"/>
      <c r="Q687" s="210"/>
      <c r="R687" s="210"/>
      <c r="S687" s="210"/>
      <c r="T687" s="210"/>
      <c r="U687" s="210"/>
      <c r="V687" s="210"/>
      <c r="W687" s="210"/>
      <c r="X687" s="210"/>
      <c r="Y687" s="210"/>
      <c r="Z687" s="210"/>
      <c r="AA687" s="210"/>
      <c r="AB687" s="210"/>
      <c r="AC687" s="210"/>
      <c r="AD687" s="210"/>
      <c r="AE687" s="210"/>
      <c r="AF687" s="210"/>
      <c r="AG687" s="210"/>
      <c r="AH687" s="210"/>
      <c r="AI687" s="210"/>
      <c r="AJ687" s="210"/>
      <c r="AK687" s="210"/>
      <c r="AL687" s="210"/>
      <c r="AM687" s="210"/>
      <c r="AN687" s="210"/>
      <c r="AO687" s="210"/>
      <c r="AP687" s="210"/>
      <c r="AQ687" s="210"/>
      <c r="AR687" s="210"/>
      <c r="AS687" s="210"/>
      <c r="AT687" s="210"/>
      <c r="AU687" s="210"/>
      <c r="AV687" s="210"/>
      <c r="AW687" s="210"/>
      <c r="AX687" s="210"/>
      <c r="AY687" s="210"/>
      <c r="AZ687" s="210"/>
      <c r="BA687" s="210"/>
      <c r="BB687" s="210"/>
      <c r="BC687" s="210"/>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row>
    <row r="688" spans="1:114" s="208" customFormat="1" ht="12.75" customHeight="1">
      <c r="A688" s="2"/>
      <c r="B688" s="10"/>
      <c r="C688" s="206"/>
      <c r="D688" s="206"/>
      <c r="E688" s="206"/>
      <c r="F688" s="10"/>
      <c r="G688" s="10"/>
      <c r="H688" s="10"/>
      <c r="I688" s="207"/>
      <c r="J688" s="10"/>
      <c r="K688" s="10"/>
      <c r="L688" s="10"/>
      <c r="M688" s="10"/>
      <c r="N688" s="2"/>
      <c r="O688" s="2"/>
      <c r="P688" s="210"/>
      <c r="Q688" s="210"/>
      <c r="R688" s="210"/>
      <c r="S688" s="210"/>
      <c r="T688" s="210"/>
      <c r="U688" s="210"/>
      <c r="V688" s="210"/>
      <c r="W688" s="210"/>
      <c r="X688" s="210"/>
      <c r="Y688" s="210"/>
      <c r="Z688" s="210"/>
      <c r="AA688" s="210"/>
      <c r="AB688" s="210"/>
      <c r="AC688" s="210"/>
      <c r="AD688" s="210"/>
      <c r="AE688" s="210"/>
      <c r="AF688" s="210"/>
      <c r="AG688" s="210"/>
      <c r="AH688" s="210"/>
      <c r="AI688" s="210"/>
      <c r="AJ688" s="210"/>
      <c r="AK688" s="210"/>
      <c r="AL688" s="210"/>
      <c r="AM688" s="210"/>
      <c r="AN688" s="210"/>
      <c r="AO688" s="210"/>
      <c r="AP688" s="210"/>
      <c r="AQ688" s="210"/>
      <c r="AR688" s="210"/>
      <c r="AS688" s="210"/>
      <c r="AT688" s="210"/>
      <c r="AU688" s="210"/>
      <c r="AV688" s="210"/>
      <c r="AW688" s="210"/>
      <c r="AX688" s="210"/>
      <c r="AY688" s="210"/>
      <c r="AZ688" s="210"/>
      <c r="BA688" s="210"/>
      <c r="BB688" s="210"/>
      <c r="BC688" s="210"/>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row>
    <row r="689" spans="1:114" s="208" customFormat="1" ht="12.75" customHeight="1">
      <c r="A689" s="2"/>
      <c r="B689" s="10"/>
      <c r="C689" s="206"/>
      <c r="D689" s="206"/>
      <c r="E689" s="206"/>
      <c r="F689" s="10"/>
      <c r="G689" s="10"/>
      <c r="H689" s="10"/>
      <c r="I689" s="207"/>
      <c r="J689" s="10"/>
      <c r="K689" s="10"/>
      <c r="L689" s="10"/>
      <c r="M689" s="10"/>
      <c r="N689" s="2"/>
      <c r="O689" s="2"/>
      <c r="P689" s="210"/>
      <c r="Q689" s="210"/>
      <c r="R689" s="210"/>
      <c r="S689" s="210"/>
      <c r="T689" s="210"/>
      <c r="U689" s="210"/>
      <c r="V689" s="210"/>
      <c r="W689" s="210"/>
      <c r="X689" s="210"/>
      <c r="Y689" s="210"/>
      <c r="Z689" s="210"/>
      <c r="AA689" s="210"/>
      <c r="AB689" s="210"/>
      <c r="AC689" s="210"/>
      <c r="AD689" s="210"/>
      <c r="AE689" s="210"/>
      <c r="AF689" s="210"/>
      <c r="AG689" s="210"/>
      <c r="AH689" s="210"/>
      <c r="AI689" s="210"/>
      <c r="AJ689" s="210"/>
      <c r="AK689" s="210"/>
      <c r="AL689" s="210"/>
      <c r="AM689" s="210"/>
      <c r="AN689" s="210"/>
      <c r="AO689" s="210"/>
      <c r="AP689" s="210"/>
      <c r="AQ689" s="210"/>
      <c r="AR689" s="210"/>
      <c r="AS689" s="210"/>
      <c r="AT689" s="210"/>
      <c r="AU689" s="210"/>
      <c r="AV689" s="210"/>
      <c r="AW689" s="210"/>
      <c r="AX689" s="210"/>
      <c r="AY689" s="210"/>
      <c r="AZ689" s="210"/>
      <c r="BA689" s="210"/>
      <c r="BB689" s="210"/>
      <c r="BC689" s="210"/>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row>
    <row r="690" spans="1:114" s="208" customFormat="1" ht="12.75" customHeight="1">
      <c r="A690" s="2"/>
      <c r="B690" s="10"/>
      <c r="C690" s="206"/>
      <c r="D690" s="206"/>
      <c r="E690" s="206"/>
      <c r="F690" s="10"/>
      <c r="G690" s="10"/>
      <c r="H690" s="10"/>
      <c r="I690" s="207"/>
      <c r="J690" s="10"/>
      <c r="K690" s="10"/>
      <c r="L690" s="10"/>
      <c r="M690" s="10"/>
      <c r="N690" s="2"/>
      <c r="O690" s="2"/>
      <c r="P690" s="210"/>
      <c r="Q690" s="210"/>
      <c r="R690" s="210"/>
      <c r="S690" s="210"/>
      <c r="T690" s="210"/>
      <c r="U690" s="210"/>
      <c r="V690" s="210"/>
      <c r="W690" s="210"/>
      <c r="X690" s="210"/>
      <c r="Y690" s="210"/>
      <c r="Z690" s="210"/>
      <c r="AA690" s="210"/>
      <c r="AB690" s="210"/>
      <c r="AC690" s="210"/>
      <c r="AD690" s="210"/>
      <c r="AE690" s="210"/>
      <c r="AF690" s="210"/>
      <c r="AG690" s="210"/>
      <c r="AH690" s="210"/>
      <c r="AI690" s="210"/>
      <c r="AJ690" s="210"/>
      <c r="AK690" s="210"/>
      <c r="AL690" s="210"/>
      <c r="AM690" s="210"/>
      <c r="AN690" s="210"/>
      <c r="AO690" s="210"/>
      <c r="AP690" s="210"/>
      <c r="AQ690" s="210"/>
      <c r="AR690" s="210"/>
      <c r="AS690" s="210"/>
      <c r="AT690" s="210"/>
      <c r="AU690" s="210"/>
      <c r="AV690" s="210"/>
      <c r="AW690" s="210"/>
      <c r="AX690" s="210"/>
      <c r="AY690" s="210"/>
      <c r="AZ690" s="210"/>
      <c r="BA690" s="210"/>
      <c r="BB690" s="210"/>
      <c r="BC690" s="210"/>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row>
    <row r="691" spans="1:114" s="208" customFormat="1" ht="12.75" customHeight="1">
      <c r="A691" s="2"/>
      <c r="B691" s="10"/>
      <c r="C691" s="206"/>
      <c r="D691" s="206"/>
      <c r="E691" s="206"/>
      <c r="F691" s="10"/>
      <c r="G691" s="10"/>
      <c r="H691" s="10"/>
      <c r="I691" s="207"/>
      <c r="J691" s="10"/>
      <c r="K691" s="10"/>
      <c r="L691" s="10"/>
      <c r="M691" s="10"/>
      <c r="N691" s="2"/>
      <c r="O691" s="2"/>
      <c r="P691" s="210"/>
      <c r="Q691" s="210"/>
      <c r="R691" s="210"/>
      <c r="S691" s="210"/>
      <c r="T691" s="210"/>
      <c r="U691" s="210"/>
      <c r="V691" s="210"/>
      <c r="W691" s="210"/>
      <c r="X691" s="210"/>
      <c r="Y691" s="210"/>
      <c r="Z691" s="210"/>
      <c r="AA691" s="210"/>
      <c r="AB691" s="210"/>
      <c r="AC691" s="210"/>
      <c r="AD691" s="210"/>
      <c r="AE691" s="210"/>
      <c r="AF691" s="210"/>
      <c r="AG691" s="210"/>
      <c r="AH691" s="210"/>
      <c r="AI691" s="210"/>
      <c r="AJ691" s="210"/>
      <c r="AK691" s="210"/>
      <c r="AL691" s="210"/>
      <c r="AM691" s="210"/>
      <c r="AN691" s="210"/>
      <c r="AO691" s="210"/>
      <c r="AP691" s="210"/>
      <c r="AQ691" s="210"/>
      <c r="AR691" s="210"/>
      <c r="AS691" s="210"/>
      <c r="AT691" s="210"/>
      <c r="AU691" s="210"/>
      <c r="AV691" s="210"/>
      <c r="AW691" s="210"/>
      <c r="AX691" s="210"/>
      <c r="AY691" s="210"/>
      <c r="AZ691" s="210"/>
      <c r="BA691" s="210"/>
      <c r="BB691" s="210"/>
      <c r="BC691" s="210"/>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row>
    <row r="692" spans="1:114" s="208" customFormat="1" ht="12.75" customHeight="1">
      <c r="A692" s="2"/>
      <c r="B692" s="10"/>
      <c r="C692" s="206"/>
      <c r="D692" s="206"/>
      <c r="E692" s="206"/>
      <c r="F692" s="10"/>
      <c r="G692" s="10"/>
      <c r="H692" s="10"/>
      <c r="I692" s="207"/>
      <c r="J692" s="10"/>
      <c r="K692" s="10"/>
      <c r="L692" s="10"/>
      <c r="M692" s="10"/>
      <c r="N692" s="2"/>
      <c r="O692" s="2"/>
      <c r="P692" s="210"/>
      <c r="Q692" s="210"/>
      <c r="R692" s="210"/>
      <c r="S692" s="210"/>
      <c r="T692" s="210"/>
      <c r="U692" s="210"/>
      <c r="V692" s="210"/>
      <c r="W692" s="210"/>
      <c r="X692" s="210"/>
      <c r="Y692" s="210"/>
      <c r="Z692" s="210"/>
      <c r="AA692" s="210"/>
      <c r="AB692" s="210"/>
      <c r="AC692" s="210"/>
      <c r="AD692" s="210"/>
      <c r="AE692" s="210"/>
      <c r="AF692" s="210"/>
      <c r="AG692" s="210"/>
      <c r="AH692" s="210"/>
      <c r="AI692" s="210"/>
      <c r="AJ692" s="210"/>
      <c r="AK692" s="210"/>
      <c r="AL692" s="210"/>
      <c r="AM692" s="210"/>
      <c r="AN692" s="210"/>
      <c r="AO692" s="210"/>
      <c r="AP692" s="210"/>
      <c r="AQ692" s="210"/>
      <c r="AR692" s="210"/>
      <c r="AS692" s="210"/>
      <c r="AT692" s="210"/>
      <c r="AU692" s="210"/>
      <c r="AV692" s="210"/>
      <c r="AW692" s="210"/>
      <c r="AX692" s="210"/>
      <c r="AY692" s="210"/>
      <c r="AZ692" s="210"/>
      <c r="BA692" s="210"/>
      <c r="BB692" s="210"/>
      <c r="BC692" s="210"/>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row>
    <row r="693" spans="1:114" s="208" customFormat="1" ht="12.75" customHeight="1">
      <c r="A693" s="2"/>
      <c r="B693" s="10"/>
      <c r="C693" s="206"/>
      <c r="D693" s="206"/>
      <c r="E693" s="206"/>
      <c r="F693" s="10"/>
      <c r="G693" s="10"/>
      <c r="H693" s="10"/>
      <c r="I693" s="207"/>
      <c r="J693" s="10"/>
      <c r="K693" s="10"/>
      <c r="L693" s="10"/>
      <c r="M693" s="10"/>
      <c r="N693" s="2"/>
      <c r="O693" s="2"/>
      <c r="P693" s="210"/>
      <c r="Q693" s="210"/>
      <c r="R693" s="210"/>
      <c r="S693" s="210"/>
      <c r="T693" s="210"/>
      <c r="U693" s="210"/>
      <c r="V693" s="210"/>
      <c r="W693" s="210"/>
      <c r="X693" s="210"/>
      <c r="Y693" s="210"/>
      <c r="Z693" s="210"/>
      <c r="AA693" s="210"/>
      <c r="AB693" s="210"/>
      <c r="AC693" s="210"/>
      <c r="AD693" s="210"/>
      <c r="AE693" s="210"/>
      <c r="AF693" s="210"/>
      <c r="AG693" s="210"/>
      <c r="AH693" s="210"/>
      <c r="AI693" s="210"/>
      <c r="AJ693" s="210"/>
      <c r="AK693" s="210"/>
      <c r="AL693" s="210"/>
      <c r="AM693" s="210"/>
      <c r="AN693" s="210"/>
      <c r="AO693" s="210"/>
      <c r="AP693" s="210"/>
      <c r="AQ693" s="210"/>
      <c r="AR693" s="210"/>
      <c r="AS693" s="210"/>
      <c r="AT693" s="210"/>
      <c r="AU693" s="210"/>
      <c r="AV693" s="210"/>
      <c r="AW693" s="210"/>
      <c r="AX693" s="210"/>
      <c r="AY693" s="210"/>
      <c r="AZ693" s="210"/>
      <c r="BA693" s="210"/>
      <c r="BB693" s="210"/>
      <c r="BC693" s="210"/>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row>
    <row r="694" spans="1:114" s="208" customFormat="1" ht="12.75" customHeight="1">
      <c r="A694" s="2"/>
      <c r="B694" s="10"/>
      <c r="C694" s="206"/>
      <c r="D694" s="206"/>
      <c r="E694" s="206"/>
      <c r="F694" s="10"/>
      <c r="G694" s="10"/>
      <c r="H694" s="10"/>
      <c r="I694" s="207"/>
      <c r="J694" s="10"/>
      <c r="K694" s="10"/>
      <c r="L694" s="10"/>
      <c r="M694" s="10"/>
      <c r="N694" s="2"/>
      <c r="O694" s="2"/>
      <c r="P694" s="210"/>
      <c r="Q694" s="210"/>
      <c r="R694" s="210"/>
      <c r="S694" s="210"/>
      <c r="T694" s="210"/>
      <c r="U694" s="210"/>
      <c r="V694" s="210"/>
      <c r="W694" s="210"/>
      <c r="X694" s="210"/>
      <c r="Y694" s="210"/>
      <c r="Z694" s="210"/>
      <c r="AA694" s="210"/>
      <c r="AB694" s="210"/>
      <c r="AC694" s="210"/>
      <c r="AD694" s="210"/>
      <c r="AE694" s="210"/>
      <c r="AF694" s="210"/>
      <c r="AG694" s="210"/>
      <c r="AH694" s="210"/>
      <c r="AI694" s="210"/>
      <c r="AJ694" s="210"/>
      <c r="AK694" s="210"/>
      <c r="AL694" s="210"/>
      <c r="AM694" s="210"/>
      <c r="AN694" s="210"/>
      <c r="AO694" s="210"/>
      <c r="AP694" s="210"/>
      <c r="AQ694" s="210"/>
      <c r="AR694" s="210"/>
      <c r="AS694" s="210"/>
      <c r="AT694" s="210"/>
      <c r="AU694" s="210"/>
      <c r="AV694" s="210"/>
      <c r="AW694" s="210"/>
      <c r="AX694" s="210"/>
      <c r="AY694" s="210"/>
      <c r="AZ694" s="210"/>
      <c r="BA694" s="210"/>
      <c r="BB694" s="210"/>
      <c r="BC694" s="210"/>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row>
    <row r="695" spans="1:114" s="208" customFormat="1" ht="12.75" customHeight="1">
      <c r="A695" s="2"/>
      <c r="B695" s="10"/>
      <c r="C695" s="206"/>
      <c r="D695" s="206"/>
      <c r="E695" s="206"/>
      <c r="F695" s="10"/>
      <c r="G695" s="10"/>
      <c r="H695" s="10"/>
      <c r="I695" s="207"/>
      <c r="J695" s="10"/>
      <c r="K695" s="10"/>
      <c r="L695" s="10"/>
      <c r="M695" s="10"/>
      <c r="N695" s="2"/>
      <c r="O695" s="2"/>
      <c r="P695" s="210"/>
      <c r="Q695" s="210"/>
      <c r="R695" s="210"/>
      <c r="S695" s="210"/>
      <c r="T695" s="210"/>
      <c r="U695" s="210"/>
      <c r="V695" s="210"/>
      <c r="W695" s="210"/>
      <c r="X695" s="210"/>
      <c r="Y695" s="210"/>
      <c r="Z695" s="210"/>
      <c r="AA695" s="210"/>
      <c r="AB695" s="210"/>
      <c r="AC695" s="210"/>
      <c r="AD695" s="210"/>
      <c r="AE695" s="210"/>
      <c r="AF695" s="210"/>
      <c r="AG695" s="210"/>
      <c r="AH695" s="210"/>
      <c r="AI695" s="210"/>
      <c r="AJ695" s="210"/>
      <c r="AK695" s="210"/>
      <c r="AL695" s="210"/>
      <c r="AM695" s="210"/>
      <c r="AN695" s="210"/>
      <c r="AO695" s="210"/>
      <c r="AP695" s="210"/>
      <c r="AQ695" s="210"/>
      <c r="AR695" s="210"/>
      <c r="AS695" s="210"/>
      <c r="AT695" s="210"/>
      <c r="AU695" s="210"/>
      <c r="AV695" s="210"/>
      <c r="AW695" s="210"/>
      <c r="AX695" s="210"/>
      <c r="AY695" s="210"/>
      <c r="AZ695" s="210"/>
      <c r="BA695" s="210"/>
      <c r="BB695" s="210"/>
      <c r="BC695" s="210"/>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row>
    <row r="696" spans="1:114" s="208" customFormat="1" ht="12.75" customHeight="1">
      <c r="A696" s="2"/>
      <c r="B696" s="10"/>
      <c r="C696" s="206"/>
      <c r="D696" s="206"/>
      <c r="E696" s="206"/>
      <c r="F696" s="10"/>
      <c r="G696" s="10"/>
      <c r="H696" s="10"/>
      <c r="I696" s="207"/>
      <c r="J696" s="10"/>
      <c r="K696" s="10"/>
      <c r="L696" s="10"/>
      <c r="M696" s="10"/>
      <c r="N696" s="2"/>
      <c r="O696" s="2"/>
      <c r="P696" s="210"/>
      <c r="Q696" s="210"/>
      <c r="R696" s="210"/>
      <c r="S696" s="210"/>
      <c r="T696" s="210"/>
      <c r="U696" s="210"/>
      <c r="V696" s="210"/>
      <c r="W696" s="210"/>
      <c r="X696" s="210"/>
      <c r="Y696" s="210"/>
      <c r="Z696" s="210"/>
      <c r="AA696" s="210"/>
      <c r="AB696" s="210"/>
      <c r="AC696" s="210"/>
      <c r="AD696" s="210"/>
      <c r="AE696" s="210"/>
      <c r="AF696" s="210"/>
      <c r="AG696" s="210"/>
      <c r="AH696" s="210"/>
      <c r="AI696" s="210"/>
      <c r="AJ696" s="210"/>
      <c r="AK696" s="210"/>
      <c r="AL696" s="210"/>
      <c r="AM696" s="210"/>
      <c r="AN696" s="210"/>
      <c r="AO696" s="210"/>
      <c r="AP696" s="210"/>
      <c r="AQ696" s="210"/>
      <c r="AR696" s="210"/>
      <c r="AS696" s="210"/>
      <c r="AT696" s="210"/>
      <c r="AU696" s="210"/>
      <c r="AV696" s="210"/>
      <c r="AW696" s="210"/>
      <c r="AX696" s="210"/>
      <c r="AY696" s="210"/>
      <c r="AZ696" s="210"/>
      <c r="BA696" s="210"/>
      <c r="BB696" s="210"/>
      <c r="BC696" s="210"/>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row>
    <row r="697" spans="1:114" s="208" customFormat="1" ht="12.75" customHeight="1">
      <c r="A697" s="2"/>
      <c r="B697" s="10"/>
      <c r="C697" s="206"/>
      <c r="D697" s="206"/>
      <c r="E697" s="206"/>
      <c r="F697" s="10"/>
      <c r="G697" s="10"/>
      <c r="H697" s="10"/>
      <c r="I697" s="207"/>
      <c r="J697" s="10"/>
      <c r="K697" s="10"/>
      <c r="L697" s="10"/>
      <c r="M697" s="10"/>
      <c r="N697" s="2"/>
      <c r="O697" s="2"/>
      <c r="P697" s="210"/>
      <c r="Q697" s="210"/>
      <c r="R697" s="210"/>
      <c r="S697" s="210"/>
      <c r="T697" s="210"/>
      <c r="U697" s="210"/>
      <c r="V697" s="210"/>
      <c r="W697" s="210"/>
      <c r="X697" s="210"/>
      <c r="Y697" s="210"/>
      <c r="Z697" s="210"/>
      <c r="AA697" s="210"/>
      <c r="AB697" s="210"/>
      <c r="AC697" s="210"/>
      <c r="AD697" s="210"/>
      <c r="AE697" s="210"/>
      <c r="AF697" s="210"/>
      <c r="AG697" s="210"/>
      <c r="AH697" s="210"/>
      <c r="AI697" s="210"/>
      <c r="AJ697" s="210"/>
      <c r="AK697" s="210"/>
      <c r="AL697" s="210"/>
      <c r="AM697" s="210"/>
      <c r="AN697" s="210"/>
      <c r="AO697" s="210"/>
      <c r="AP697" s="210"/>
      <c r="AQ697" s="210"/>
      <c r="AR697" s="210"/>
      <c r="AS697" s="210"/>
      <c r="AT697" s="210"/>
      <c r="AU697" s="210"/>
      <c r="AV697" s="210"/>
      <c r="AW697" s="210"/>
      <c r="AX697" s="210"/>
      <c r="AY697" s="210"/>
      <c r="AZ697" s="210"/>
      <c r="BA697" s="210"/>
      <c r="BB697" s="210"/>
      <c r="BC697" s="210"/>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row>
    <row r="698" spans="1:114" s="208" customFormat="1" ht="12.75" customHeight="1">
      <c r="A698" s="2"/>
      <c r="B698" s="10"/>
      <c r="C698" s="206"/>
      <c r="D698" s="206"/>
      <c r="E698" s="206"/>
      <c r="F698" s="10"/>
      <c r="G698" s="10"/>
      <c r="H698" s="10"/>
      <c r="I698" s="207"/>
      <c r="J698" s="10"/>
      <c r="K698" s="10"/>
      <c r="L698" s="10"/>
      <c r="M698" s="10"/>
      <c r="N698" s="2"/>
      <c r="O698" s="2"/>
      <c r="P698" s="210"/>
      <c r="Q698" s="210"/>
      <c r="R698" s="210"/>
      <c r="S698" s="210"/>
      <c r="T698" s="210"/>
      <c r="U698" s="210"/>
      <c r="V698" s="210"/>
      <c r="W698" s="210"/>
      <c r="X698" s="210"/>
      <c r="Y698" s="210"/>
      <c r="Z698" s="210"/>
      <c r="AA698" s="210"/>
      <c r="AB698" s="210"/>
      <c r="AC698" s="210"/>
      <c r="AD698" s="210"/>
      <c r="AE698" s="210"/>
      <c r="AF698" s="210"/>
      <c r="AG698" s="210"/>
      <c r="AH698" s="210"/>
      <c r="AI698" s="210"/>
      <c r="AJ698" s="210"/>
      <c r="AK698" s="210"/>
      <c r="AL698" s="210"/>
      <c r="AM698" s="210"/>
      <c r="AN698" s="210"/>
      <c r="AO698" s="210"/>
      <c r="AP698" s="210"/>
      <c r="AQ698" s="210"/>
      <c r="AR698" s="210"/>
      <c r="AS698" s="210"/>
      <c r="AT698" s="210"/>
      <c r="AU698" s="210"/>
      <c r="AV698" s="210"/>
      <c r="AW698" s="210"/>
      <c r="AX698" s="210"/>
      <c r="AY698" s="210"/>
      <c r="AZ698" s="210"/>
      <c r="BA698" s="210"/>
      <c r="BB698" s="210"/>
      <c r="BC698" s="210"/>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row>
    <row r="699" spans="1:114" s="208" customFormat="1" ht="12.75" customHeight="1">
      <c r="A699" s="2"/>
      <c r="B699" s="10"/>
      <c r="C699" s="206"/>
      <c r="D699" s="206"/>
      <c r="E699" s="206"/>
      <c r="F699" s="10"/>
      <c r="G699" s="10"/>
      <c r="H699" s="10"/>
      <c r="I699" s="207"/>
      <c r="J699" s="10"/>
      <c r="K699" s="10"/>
      <c r="L699" s="10"/>
      <c r="M699" s="10"/>
      <c r="N699" s="2"/>
      <c r="O699" s="2"/>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0"/>
      <c r="AY699" s="210"/>
      <c r="AZ699" s="210"/>
      <c r="BA699" s="210"/>
      <c r="BB699" s="210"/>
      <c r="BC699" s="210"/>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row>
    <row r="700" spans="1:114" s="208" customFormat="1" ht="12.75" customHeight="1">
      <c r="A700" s="2"/>
      <c r="B700" s="10"/>
      <c r="C700" s="206"/>
      <c r="D700" s="206"/>
      <c r="E700" s="206"/>
      <c r="F700" s="10"/>
      <c r="G700" s="10"/>
      <c r="H700" s="10"/>
      <c r="I700" s="207"/>
      <c r="J700" s="10"/>
      <c r="K700" s="10"/>
      <c r="L700" s="10"/>
      <c r="M700" s="10"/>
      <c r="N700" s="2"/>
      <c r="O700" s="2"/>
      <c r="P700" s="210"/>
      <c r="Q700" s="210"/>
      <c r="R700" s="210"/>
      <c r="S700" s="210"/>
      <c r="T700" s="210"/>
      <c r="U700" s="210"/>
      <c r="V700" s="210"/>
      <c r="W700" s="210"/>
      <c r="X700" s="210"/>
      <c r="Y700" s="210"/>
      <c r="Z700" s="210"/>
      <c r="AA700" s="210"/>
      <c r="AB700" s="210"/>
      <c r="AC700" s="210"/>
      <c r="AD700" s="210"/>
      <c r="AE700" s="210"/>
      <c r="AF700" s="210"/>
      <c r="AG700" s="210"/>
      <c r="AH700" s="210"/>
      <c r="AI700" s="210"/>
      <c r="AJ700" s="210"/>
      <c r="AK700" s="210"/>
      <c r="AL700" s="210"/>
      <c r="AM700" s="210"/>
      <c r="AN700" s="210"/>
      <c r="AO700" s="210"/>
      <c r="AP700" s="210"/>
      <c r="AQ700" s="210"/>
      <c r="AR700" s="210"/>
      <c r="AS700" s="210"/>
      <c r="AT700" s="210"/>
      <c r="AU700" s="210"/>
      <c r="AV700" s="210"/>
      <c r="AW700" s="210"/>
      <c r="AX700" s="210"/>
      <c r="AY700" s="210"/>
      <c r="AZ700" s="210"/>
      <c r="BA700" s="210"/>
      <c r="BB700" s="210"/>
      <c r="BC700" s="210"/>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row>
    <row r="701" spans="1:114" s="208" customFormat="1" ht="12.75" customHeight="1">
      <c r="A701" s="2"/>
      <c r="B701" s="10"/>
      <c r="C701" s="206"/>
      <c r="D701" s="206"/>
      <c r="E701" s="206"/>
      <c r="F701" s="10"/>
      <c r="G701" s="10"/>
      <c r="H701" s="10"/>
      <c r="I701" s="207"/>
      <c r="J701" s="10"/>
      <c r="K701" s="10"/>
      <c r="L701" s="10"/>
      <c r="M701" s="10"/>
      <c r="N701" s="2"/>
      <c r="O701" s="2"/>
      <c r="P701" s="210"/>
      <c r="Q701" s="210"/>
      <c r="R701" s="210"/>
      <c r="S701" s="210"/>
      <c r="T701" s="210"/>
      <c r="U701" s="210"/>
      <c r="V701" s="210"/>
      <c r="W701" s="210"/>
      <c r="X701" s="210"/>
      <c r="Y701" s="210"/>
      <c r="Z701" s="210"/>
      <c r="AA701" s="210"/>
      <c r="AB701" s="210"/>
      <c r="AC701" s="210"/>
      <c r="AD701" s="210"/>
      <c r="AE701" s="210"/>
      <c r="AF701" s="210"/>
      <c r="AG701" s="210"/>
      <c r="AH701" s="210"/>
      <c r="AI701" s="210"/>
      <c r="AJ701" s="210"/>
      <c r="AK701" s="210"/>
      <c r="AL701" s="210"/>
      <c r="AM701" s="210"/>
      <c r="AN701" s="210"/>
      <c r="AO701" s="210"/>
      <c r="AP701" s="210"/>
      <c r="AQ701" s="210"/>
      <c r="AR701" s="210"/>
      <c r="AS701" s="210"/>
      <c r="AT701" s="210"/>
      <c r="AU701" s="210"/>
      <c r="AV701" s="210"/>
      <c r="AW701" s="210"/>
      <c r="AX701" s="210"/>
      <c r="AY701" s="210"/>
      <c r="AZ701" s="210"/>
      <c r="BA701" s="210"/>
      <c r="BB701" s="210"/>
      <c r="BC701" s="210"/>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row>
    <row r="702" spans="1:114" s="208" customFormat="1" ht="12.75" customHeight="1">
      <c r="A702" s="2"/>
      <c r="B702" s="10"/>
      <c r="C702" s="206"/>
      <c r="D702" s="206"/>
      <c r="E702" s="206"/>
      <c r="F702" s="10"/>
      <c r="G702" s="10"/>
      <c r="H702" s="10"/>
      <c r="I702" s="207"/>
      <c r="J702" s="10"/>
      <c r="K702" s="10"/>
      <c r="L702" s="10"/>
      <c r="M702" s="10"/>
      <c r="N702" s="2"/>
      <c r="O702" s="2"/>
      <c r="P702" s="210"/>
      <c r="Q702" s="210"/>
      <c r="R702" s="210"/>
      <c r="S702" s="210"/>
      <c r="T702" s="210"/>
      <c r="U702" s="210"/>
      <c r="V702" s="210"/>
      <c r="W702" s="210"/>
      <c r="X702" s="210"/>
      <c r="Y702" s="210"/>
      <c r="Z702" s="210"/>
      <c r="AA702" s="210"/>
      <c r="AB702" s="210"/>
      <c r="AC702" s="210"/>
      <c r="AD702" s="210"/>
      <c r="AE702" s="210"/>
      <c r="AF702" s="210"/>
      <c r="AG702" s="210"/>
      <c r="AH702" s="210"/>
      <c r="AI702" s="210"/>
      <c r="AJ702" s="210"/>
      <c r="AK702" s="210"/>
      <c r="AL702" s="210"/>
      <c r="AM702" s="210"/>
      <c r="AN702" s="210"/>
      <c r="AO702" s="210"/>
      <c r="AP702" s="210"/>
      <c r="AQ702" s="210"/>
      <c r="AR702" s="210"/>
      <c r="AS702" s="210"/>
      <c r="AT702" s="210"/>
      <c r="AU702" s="210"/>
      <c r="AV702" s="210"/>
      <c r="AW702" s="210"/>
      <c r="AX702" s="210"/>
      <c r="AY702" s="210"/>
      <c r="AZ702" s="210"/>
      <c r="BA702" s="210"/>
      <c r="BB702" s="210"/>
      <c r="BC702" s="210"/>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row>
    <row r="703" spans="1:114" s="208" customFormat="1" ht="12.75" customHeight="1">
      <c r="A703" s="2"/>
      <c r="B703" s="10"/>
      <c r="C703" s="206"/>
      <c r="D703" s="206"/>
      <c r="E703" s="206"/>
      <c r="F703" s="10"/>
      <c r="G703" s="10"/>
      <c r="H703" s="10"/>
      <c r="I703" s="207"/>
      <c r="J703" s="10"/>
      <c r="K703" s="10"/>
      <c r="L703" s="10"/>
      <c r="M703" s="10"/>
      <c r="N703" s="2"/>
      <c r="O703" s="2"/>
      <c r="P703" s="210"/>
      <c r="Q703" s="210"/>
      <c r="R703" s="210"/>
      <c r="S703" s="210"/>
      <c r="T703" s="210"/>
      <c r="U703" s="210"/>
      <c r="V703" s="210"/>
      <c r="W703" s="210"/>
      <c r="X703" s="210"/>
      <c r="Y703" s="210"/>
      <c r="Z703" s="210"/>
      <c r="AA703" s="210"/>
      <c r="AB703" s="210"/>
      <c r="AC703" s="210"/>
      <c r="AD703" s="210"/>
      <c r="AE703" s="210"/>
      <c r="AF703" s="210"/>
      <c r="AG703" s="210"/>
      <c r="AH703" s="210"/>
      <c r="AI703" s="210"/>
      <c r="AJ703" s="210"/>
      <c r="AK703" s="210"/>
      <c r="AL703" s="210"/>
      <c r="AM703" s="210"/>
      <c r="AN703" s="210"/>
      <c r="AO703" s="210"/>
      <c r="AP703" s="210"/>
      <c r="AQ703" s="210"/>
      <c r="AR703" s="210"/>
      <c r="AS703" s="210"/>
      <c r="AT703" s="210"/>
      <c r="AU703" s="210"/>
      <c r="AV703" s="210"/>
      <c r="AW703" s="210"/>
      <c r="AX703" s="210"/>
      <c r="AY703" s="210"/>
      <c r="AZ703" s="210"/>
      <c r="BA703" s="210"/>
      <c r="BB703" s="210"/>
      <c r="BC703" s="210"/>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row>
    <row r="704" spans="1:114" s="208" customFormat="1" ht="12.75" customHeight="1">
      <c r="A704" s="2"/>
      <c r="B704" s="10"/>
      <c r="C704" s="206"/>
      <c r="D704" s="206"/>
      <c r="E704" s="206"/>
      <c r="F704" s="10"/>
      <c r="G704" s="10"/>
      <c r="H704" s="10"/>
      <c r="I704" s="207"/>
      <c r="J704" s="10"/>
      <c r="K704" s="10"/>
      <c r="L704" s="10"/>
      <c r="M704" s="10"/>
      <c r="N704" s="2"/>
      <c r="O704" s="2"/>
      <c r="P704" s="210"/>
      <c r="Q704" s="210"/>
      <c r="R704" s="210"/>
      <c r="S704" s="210"/>
      <c r="T704" s="210"/>
      <c r="U704" s="210"/>
      <c r="V704" s="210"/>
      <c r="W704" s="210"/>
      <c r="X704" s="210"/>
      <c r="Y704" s="210"/>
      <c r="Z704" s="210"/>
      <c r="AA704" s="210"/>
      <c r="AB704" s="210"/>
      <c r="AC704" s="210"/>
      <c r="AD704" s="210"/>
      <c r="AE704" s="210"/>
      <c r="AF704" s="210"/>
      <c r="AG704" s="210"/>
      <c r="AH704" s="210"/>
      <c r="AI704" s="210"/>
      <c r="AJ704" s="210"/>
      <c r="AK704" s="210"/>
      <c r="AL704" s="210"/>
      <c r="AM704" s="210"/>
      <c r="AN704" s="210"/>
      <c r="AO704" s="210"/>
      <c r="AP704" s="210"/>
      <c r="AQ704" s="210"/>
      <c r="AR704" s="210"/>
      <c r="AS704" s="210"/>
      <c r="AT704" s="210"/>
      <c r="AU704" s="210"/>
      <c r="AV704" s="210"/>
      <c r="AW704" s="210"/>
      <c r="AX704" s="210"/>
      <c r="AY704" s="210"/>
      <c r="AZ704" s="210"/>
      <c r="BA704" s="210"/>
      <c r="BB704" s="210"/>
      <c r="BC704" s="210"/>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row>
    <row r="705" spans="1:114" s="208" customFormat="1" ht="12.75" customHeight="1">
      <c r="A705" s="2"/>
      <c r="B705" s="10"/>
      <c r="C705" s="206"/>
      <c r="D705" s="206"/>
      <c r="E705" s="206"/>
      <c r="F705" s="10"/>
      <c r="G705" s="10"/>
      <c r="H705" s="10"/>
      <c r="I705" s="207"/>
      <c r="J705" s="10"/>
      <c r="K705" s="10"/>
      <c r="L705" s="10"/>
      <c r="M705" s="10"/>
      <c r="N705" s="2"/>
      <c r="O705" s="2"/>
      <c r="P705" s="210"/>
      <c r="Q705" s="210"/>
      <c r="R705" s="210"/>
      <c r="S705" s="210"/>
      <c r="T705" s="210"/>
      <c r="U705" s="210"/>
      <c r="V705" s="210"/>
      <c r="W705" s="210"/>
      <c r="X705" s="210"/>
      <c r="Y705" s="210"/>
      <c r="Z705" s="210"/>
      <c r="AA705" s="210"/>
      <c r="AB705" s="210"/>
      <c r="AC705" s="210"/>
      <c r="AD705" s="210"/>
      <c r="AE705" s="210"/>
      <c r="AF705" s="210"/>
      <c r="AG705" s="210"/>
      <c r="AH705" s="210"/>
      <c r="AI705" s="210"/>
      <c r="AJ705" s="210"/>
      <c r="AK705" s="210"/>
      <c r="AL705" s="210"/>
      <c r="AM705" s="210"/>
      <c r="AN705" s="210"/>
      <c r="AO705" s="210"/>
      <c r="AP705" s="210"/>
      <c r="AQ705" s="210"/>
      <c r="AR705" s="210"/>
      <c r="AS705" s="210"/>
      <c r="AT705" s="210"/>
      <c r="AU705" s="210"/>
      <c r="AV705" s="210"/>
      <c r="AW705" s="210"/>
      <c r="AX705" s="210"/>
      <c r="AY705" s="210"/>
      <c r="AZ705" s="210"/>
      <c r="BA705" s="210"/>
      <c r="BB705" s="210"/>
      <c r="BC705" s="210"/>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row>
    <row r="706" spans="1:114" s="208" customFormat="1" ht="12.75" customHeight="1">
      <c r="A706" s="2"/>
      <c r="B706" s="10"/>
      <c r="C706" s="206"/>
      <c r="D706" s="206"/>
      <c r="E706" s="206"/>
      <c r="F706" s="10"/>
      <c r="G706" s="10"/>
      <c r="H706" s="10"/>
      <c r="I706" s="207"/>
      <c r="J706" s="10"/>
      <c r="K706" s="10"/>
      <c r="L706" s="10"/>
      <c r="M706" s="10"/>
      <c r="N706" s="2"/>
      <c r="O706" s="2"/>
      <c r="P706" s="210"/>
      <c r="Q706" s="210"/>
      <c r="R706" s="210"/>
      <c r="S706" s="210"/>
      <c r="T706" s="210"/>
      <c r="U706" s="210"/>
      <c r="V706" s="210"/>
      <c r="W706" s="210"/>
      <c r="X706" s="210"/>
      <c r="Y706" s="210"/>
      <c r="Z706" s="210"/>
      <c r="AA706" s="210"/>
      <c r="AB706" s="210"/>
      <c r="AC706" s="210"/>
      <c r="AD706" s="210"/>
      <c r="AE706" s="210"/>
      <c r="AF706" s="210"/>
      <c r="AG706" s="210"/>
      <c r="AH706" s="210"/>
      <c r="AI706" s="210"/>
      <c r="AJ706" s="210"/>
      <c r="AK706" s="210"/>
      <c r="AL706" s="210"/>
      <c r="AM706" s="210"/>
      <c r="AN706" s="210"/>
      <c r="AO706" s="210"/>
      <c r="AP706" s="210"/>
      <c r="AQ706" s="210"/>
      <c r="AR706" s="210"/>
      <c r="AS706" s="210"/>
      <c r="AT706" s="210"/>
      <c r="AU706" s="210"/>
      <c r="AV706" s="210"/>
      <c r="AW706" s="210"/>
      <c r="AX706" s="210"/>
      <c r="AY706" s="210"/>
      <c r="AZ706" s="210"/>
      <c r="BA706" s="210"/>
      <c r="BB706" s="210"/>
      <c r="BC706" s="210"/>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row>
    <row r="707" spans="1:114" s="208" customFormat="1" ht="12.75" customHeight="1">
      <c r="A707" s="2"/>
      <c r="B707" s="10"/>
      <c r="C707" s="206"/>
      <c r="D707" s="206"/>
      <c r="E707" s="206"/>
      <c r="F707" s="10"/>
      <c r="G707" s="10"/>
      <c r="H707" s="10"/>
      <c r="I707" s="207"/>
      <c r="J707" s="10"/>
      <c r="K707" s="10"/>
      <c r="L707" s="10"/>
      <c r="M707" s="10"/>
      <c r="N707" s="2"/>
      <c r="O707" s="2"/>
      <c r="P707" s="210"/>
      <c r="Q707" s="210"/>
      <c r="R707" s="210"/>
      <c r="S707" s="210"/>
      <c r="T707" s="210"/>
      <c r="U707" s="210"/>
      <c r="V707" s="210"/>
      <c r="W707" s="210"/>
      <c r="X707" s="210"/>
      <c r="Y707" s="210"/>
      <c r="Z707" s="210"/>
      <c r="AA707" s="210"/>
      <c r="AB707" s="210"/>
      <c r="AC707" s="210"/>
      <c r="AD707" s="210"/>
      <c r="AE707" s="210"/>
      <c r="AF707" s="210"/>
      <c r="AG707" s="210"/>
      <c r="AH707" s="210"/>
      <c r="AI707" s="210"/>
      <c r="AJ707" s="210"/>
      <c r="AK707" s="210"/>
      <c r="AL707" s="210"/>
      <c r="AM707" s="210"/>
      <c r="AN707" s="210"/>
      <c r="AO707" s="210"/>
      <c r="AP707" s="210"/>
      <c r="AQ707" s="210"/>
      <c r="AR707" s="210"/>
      <c r="AS707" s="210"/>
      <c r="AT707" s="210"/>
      <c r="AU707" s="210"/>
      <c r="AV707" s="210"/>
      <c r="AW707" s="210"/>
      <c r="AX707" s="210"/>
      <c r="AY707" s="210"/>
      <c r="AZ707" s="210"/>
      <c r="BA707" s="210"/>
      <c r="BB707" s="210"/>
      <c r="BC707" s="210"/>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row>
    <row r="708" spans="1:114" s="208" customFormat="1" ht="12.75" customHeight="1">
      <c r="A708" s="2"/>
      <c r="B708" s="10"/>
      <c r="C708" s="206"/>
      <c r="D708" s="206"/>
      <c r="E708" s="206"/>
      <c r="F708" s="10"/>
      <c r="G708" s="10"/>
      <c r="H708" s="10"/>
      <c r="I708" s="207"/>
      <c r="J708" s="10"/>
      <c r="K708" s="10"/>
      <c r="L708" s="10"/>
      <c r="M708" s="10"/>
      <c r="N708" s="2"/>
      <c r="O708" s="2"/>
      <c r="P708" s="210"/>
      <c r="Q708" s="210"/>
      <c r="R708" s="210"/>
      <c r="S708" s="210"/>
      <c r="T708" s="210"/>
      <c r="U708" s="210"/>
      <c r="V708" s="210"/>
      <c r="W708" s="210"/>
      <c r="X708" s="210"/>
      <c r="Y708" s="210"/>
      <c r="Z708" s="210"/>
      <c r="AA708" s="210"/>
      <c r="AB708" s="210"/>
      <c r="AC708" s="210"/>
      <c r="AD708" s="210"/>
      <c r="AE708" s="210"/>
      <c r="AF708" s="210"/>
      <c r="AG708" s="210"/>
      <c r="AH708" s="210"/>
      <c r="AI708" s="210"/>
      <c r="AJ708" s="210"/>
      <c r="AK708" s="210"/>
      <c r="AL708" s="210"/>
      <c r="AM708" s="210"/>
      <c r="AN708" s="210"/>
      <c r="AO708" s="210"/>
      <c r="AP708" s="210"/>
      <c r="AQ708" s="210"/>
      <c r="AR708" s="210"/>
      <c r="AS708" s="210"/>
      <c r="AT708" s="210"/>
      <c r="AU708" s="210"/>
      <c r="AV708" s="210"/>
      <c r="AW708" s="210"/>
      <c r="AX708" s="210"/>
      <c r="AY708" s="210"/>
      <c r="AZ708" s="210"/>
      <c r="BA708" s="210"/>
      <c r="BB708" s="210"/>
      <c r="BC708" s="210"/>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row>
    <row r="709" spans="1:114" s="208" customFormat="1" ht="12.75" customHeight="1">
      <c r="A709" s="2"/>
      <c r="B709" s="10"/>
      <c r="C709" s="206"/>
      <c r="D709" s="206"/>
      <c r="E709" s="206"/>
      <c r="F709" s="10"/>
      <c r="G709" s="10"/>
      <c r="H709" s="10"/>
      <c r="I709" s="207"/>
      <c r="J709" s="10"/>
      <c r="K709" s="10"/>
      <c r="L709" s="10"/>
      <c r="M709" s="10"/>
      <c r="N709" s="2"/>
      <c r="O709" s="2"/>
      <c r="P709" s="210"/>
      <c r="Q709" s="210"/>
      <c r="R709" s="210"/>
      <c r="S709" s="210"/>
      <c r="T709" s="210"/>
      <c r="U709" s="210"/>
      <c r="V709" s="210"/>
      <c r="W709" s="210"/>
      <c r="X709" s="210"/>
      <c r="Y709" s="210"/>
      <c r="Z709" s="210"/>
      <c r="AA709" s="210"/>
      <c r="AB709" s="210"/>
      <c r="AC709" s="210"/>
      <c r="AD709" s="210"/>
      <c r="AE709" s="210"/>
      <c r="AF709" s="210"/>
      <c r="AG709" s="210"/>
      <c r="AH709" s="210"/>
      <c r="AI709" s="210"/>
      <c r="AJ709" s="210"/>
      <c r="AK709" s="210"/>
      <c r="AL709" s="210"/>
      <c r="AM709" s="210"/>
      <c r="AN709" s="210"/>
      <c r="AO709" s="210"/>
      <c r="AP709" s="210"/>
      <c r="AQ709" s="210"/>
      <c r="AR709" s="210"/>
      <c r="AS709" s="210"/>
      <c r="AT709" s="210"/>
      <c r="AU709" s="210"/>
      <c r="AV709" s="210"/>
      <c r="AW709" s="210"/>
      <c r="AX709" s="210"/>
      <c r="AY709" s="210"/>
      <c r="AZ709" s="210"/>
      <c r="BA709" s="210"/>
      <c r="BB709" s="210"/>
      <c r="BC709" s="210"/>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row>
    <row r="710" spans="1:114" s="208" customFormat="1" ht="12.75" customHeight="1">
      <c r="A710" s="2"/>
      <c r="B710" s="10"/>
      <c r="C710" s="206"/>
      <c r="D710" s="206"/>
      <c r="E710" s="206"/>
      <c r="F710" s="10"/>
      <c r="G710" s="10"/>
      <c r="H710" s="10"/>
      <c r="I710" s="207"/>
      <c r="J710" s="10"/>
      <c r="K710" s="10"/>
      <c r="L710" s="10"/>
      <c r="M710" s="10"/>
      <c r="N710" s="2"/>
      <c r="O710" s="2"/>
      <c r="P710" s="210"/>
      <c r="Q710" s="210"/>
      <c r="R710" s="210"/>
      <c r="S710" s="210"/>
      <c r="T710" s="210"/>
      <c r="U710" s="210"/>
      <c r="V710" s="210"/>
      <c r="W710" s="210"/>
      <c r="X710" s="210"/>
      <c r="Y710" s="210"/>
      <c r="Z710" s="210"/>
      <c r="AA710" s="210"/>
      <c r="AB710" s="210"/>
      <c r="AC710" s="210"/>
      <c r="AD710" s="210"/>
      <c r="AE710" s="210"/>
      <c r="AF710" s="210"/>
      <c r="AG710" s="210"/>
      <c r="AH710" s="210"/>
      <c r="AI710" s="210"/>
      <c r="AJ710" s="210"/>
      <c r="AK710" s="210"/>
      <c r="AL710" s="210"/>
      <c r="AM710" s="210"/>
      <c r="AN710" s="210"/>
      <c r="AO710" s="210"/>
      <c r="AP710" s="210"/>
      <c r="AQ710" s="210"/>
      <c r="AR710" s="210"/>
      <c r="AS710" s="210"/>
      <c r="AT710" s="210"/>
      <c r="AU710" s="210"/>
      <c r="AV710" s="210"/>
      <c r="AW710" s="210"/>
      <c r="AX710" s="210"/>
      <c r="AY710" s="210"/>
      <c r="AZ710" s="210"/>
      <c r="BA710" s="210"/>
      <c r="BB710" s="210"/>
      <c r="BC710" s="210"/>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row>
    <row r="711" spans="1:114" s="208" customFormat="1" ht="12.75" customHeight="1">
      <c r="A711" s="2"/>
      <c r="B711" s="10"/>
      <c r="C711" s="206"/>
      <c r="D711" s="206"/>
      <c r="E711" s="206"/>
      <c r="F711" s="10"/>
      <c r="G711" s="10"/>
      <c r="H711" s="10"/>
      <c r="I711" s="207"/>
      <c r="J711" s="10"/>
      <c r="K711" s="10"/>
      <c r="L711" s="10"/>
      <c r="M711" s="10"/>
      <c r="N711" s="2"/>
      <c r="O711" s="2"/>
      <c r="P711" s="210"/>
      <c r="Q711" s="210"/>
      <c r="R711" s="210"/>
      <c r="S711" s="210"/>
      <c r="T711" s="210"/>
      <c r="U711" s="210"/>
      <c r="V711" s="210"/>
      <c r="W711" s="210"/>
      <c r="X711" s="210"/>
      <c r="Y711" s="210"/>
      <c r="Z711" s="210"/>
      <c r="AA711" s="210"/>
      <c r="AB711" s="210"/>
      <c r="AC711" s="210"/>
      <c r="AD711" s="210"/>
      <c r="AE711" s="210"/>
      <c r="AF711" s="210"/>
      <c r="AG711" s="210"/>
      <c r="AH711" s="210"/>
      <c r="AI711" s="210"/>
      <c r="AJ711" s="210"/>
      <c r="AK711" s="210"/>
      <c r="AL711" s="210"/>
      <c r="AM711" s="210"/>
      <c r="AN711" s="210"/>
      <c r="AO711" s="210"/>
      <c r="AP711" s="210"/>
      <c r="AQ711" s="210"/>
      <c r="AR711" s="210"/>
      <c r="AS711" s="210"/>
      <c r="AT711" s="210"/>
      <c r="AU711" s="210"/>
      <c r="AV711" s="210"/>
      <c r="AW711" s="210"/>
      <c r="AX711" s="210"/>
      <c r="AY711" s="210"/>
      <c r="AZ711" s="210"/>
      <c r="BA711" s="210"/>
      <c r="BB711" s="210"/>
      <c r="BC711" s="210"/>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row>
    <row r="712" spans="1:114" s="208" customFormat="1" ht="12.75" customHeight="1">
      <c r="A712" s="2"/>
      <c r="B712" s="10"/>
      <c r="C712" s="206"/>
      <c r="D712" s="206"/>
      <c r="E712" s="206"/>
      <c r="F712" s="10"/>
      <c r="G712" s="10"/>
      <c r="H712" s="10"/>
      <c r="I712" s="207"/>
      <c r="J712" s="10"/>
      <c r="K712" s="10"/>
      <c r="L712" s="10"/>
      <c r="M712" s="10"/>
      <c r="N712" s="2"/>
      <c r="O712" s="2"/>
      <c r="P712" s="210"/>
      <c r="Q712" s="210"/>
      <c r="R712" s="210"/>
      <c r="S712" s="210"/>
      <c r="T712" s="210"/>
      <c r="U712" s="210"/>
      <c r="V712" s="210"/>
      <c r="W712" s="210"/>
      <c r="X712" s="210"/>
      <c r="Y712" s="210"/>
      <c r="Z712" s="210"/>
      <c r="AA712" s="210"/>
      <c r="AB712" s="210"/>
      <c r="AC712" s="210"/>
      <c r="AD712" s="210"/>
      <c r="AE712" s="210"/>
      <c r="AF712" s="210"/>
      <c r="AG712" s="210"/>
      <c r="AH712" s="210"/>
      <c r="AI712" s="210"/>
      <c r="AJ712" s="210"/>
      <c r="AK712" s="210"/>
      <c r="AL712" s="210"/>
      <c r="AM712" s="210"/>
      <c r="AN712" s="210"/>
      <c r="AO712" s="210"/>
      <c r="AP712" s="210"/>
      <c r="AQ712" s="210"/>
      <c r="AR712" s="210"/>
      <c r="AS712" s="210"/>
      <c r="AT712" s="210"/>
      <c r="AU712" s="210"/>
      <c r="AV712" s="210"/>
      <c r="AW712" s="210"/>
      <c r="AX712" s="210"/>
      <c r="AY712" s="210"/>
      <c r="AZ712" s="210"/>
      <c r="BA712" s="210"/>
      <c r="BB712" s="210"/>
      <c r="BC712" s="210"/>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row>
    <row r="713" spans="1:114" s="208" customFormat="1" ht="12.75" customHeight="1">
      <c r="A713" s="2"/>
      <c r="B713" s="10"/>
      <c r="C713" s="206"/>
      <c r="D713" s="206"/>
      <c r="E713" s="206"/>
      <c r="F713" s="10"/>
      <c r="G713" s="10"/>
      <c r="H713" s="10"/>
      <c r="I713" s="207"/>
      <c r="J713" s="10"/>
      <c r="K713" s="10"/>
      <c r="L713" s="10"/>
      <c r="M713" s="10"/>
      <c r="N713" s="2"/>
      <c r="O713" s="2"/>
      <c r="P713" s="210"/>
      <c r="Q713" s="210"/>
      <c r="R713" s="210"/>
      <c r="S713" s="210"/>
      <c r="T713" s="210"/>
      <c r="U713" s="210"/>
      <c r="V713" s="210"/>
      <c r="W713" s="210"/>
      <c r="X713" s="210"/>
      <c r="Y713" s="210"/>
      <c r="Z713" s="210"/>
      <c r="AA713" s="210"/>
      <c r="AB713" s="210"/>
      <c r="AC713" s="210"/>
      <c r="AD713" s="210"/>
      <c r="AE713" s="210"/>
      <c r="AF713" s="210"/>
      <c r="AG713" s="210"/>
      <c r="AH713" s="210"/>
      <c r="AI713" s="210"/>
      <c r="AJ713" s="210"/>
      <c r="AK713" s="210"/>
      <c r="AL713" s="210"/>
      <c r="AM713" s="210"/>
      <c r="AN713" s="210"/>
      <c r="AO713" s="210"/>
      <c r="AP713" s="210"/>
      <c r="AQ713" s="210"/>
      <c r="AR713" s="210"/>
      <c r="AS713" s="210"/>
      <c r="AT713" s="210"/>
      <c r="AU713" s="210"/>
      <c r="AV713" s="210"/>
      <c r="AW713" s="210"/>
      <c r="AX713" s="210"/>
      <c r="AY713" s="210"/>
      <c r="AZ713" s="210"/>
      <c r="BA713" s="210"/>
      <c r="BB713" s="210"/>
      <c r="BC713" s="210"/>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row>
    <row r="714" spans="1:114" s="208" customFormat="1" ht="12.75" customHeight="1">
      <c r="A714" s="2"/>
      <c r="B714" s="10"/>
      <c r="C714" s="206"/>
      <c r="D714" s="206"/>
      <c r="E714" s="206"/>
      <c r="F714" s="10"/>
      <c r="G714" s="10"/>
      <c r="H714" s="10"/>
      <c r="I714" s="207"/>
      <c r="J714" s="10"/>
      <c r="K714" s="10"/>
      <c r="L714" s="10"/>
      <c r="M714" s="10"/>
      <c r="N714" s="2"/>
      <c r="O714" s="2"/>
      <c r="P714" s="210"/>
      <c r="Q714" s="210"/>
      <c r="R714" s="210"/>
      <c r="S714" s="210"/>
      <c r="T714" s="210"/>
      <c r="U714" s="210"/>
      <c r="V714" s="210"/>
      <c r="W714" s="210"/>
      <c r="X714" s="210"/>
      <c r="Y714" s="210"/>
      <c r="Z714" s="210"/>
      <c r="AA714" s="210"/>
      <c r="AB714" s="210"/>
      <c r="AC714" s="210"/>
      <c r="AD714" s="210"/>
      <c r="AE714" s="210"/>
      <c r="AF714" s="210"/>
      <c r="AG714" s="210"/>
      <c r="AH714" s="210"/>
      <c r="AI714" s="210"/>
      <c r="AJ714" s="210"/>
      <c r="AK714" s="210"/>
      <c r="AL714" s="210"/>
      <c r="AM714" s="210"/>
      <c r="AN714" s="210"/>
      <c r="AO714" s="210"/>
      <c r="AP714" s="210"/>
      <c r="AQ714" s="210"/>
      <c r="AR714" s="210"/>
      <c r="AS714" s="210"/>
      <c r="AT714" s="210"/>
      <c r="AU714" s="210"/>
      <c r="AV714" s="210"/>
      <c r="AW714" s="210"/>
      <c r="AX714" s="210"/>
      <c r="AY714" s="210"/>
      <c r="AZ714" s="210"/>
      <c r="BA714" s="210"/>
      <c r="BB714" s="210"/>
      <c r="BC714" s="210"/>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row>
    <row r="715" spans="1:114" s="208" customFormat="1" ht="12.75" customHeight="1">
      <c r="A715" s="2"/>
      <c r="B715" s="10"/>
      <c r="C715" s="206"/>
      <c r="D715" s="206"/>
      <c r="E715" s="206"/>
      <c r="F715" s="10"/>
      <c r="G715" s="10"/>
      <c r="H715" s="10"/>
      <c r="I715" s="207"/>
      <c r="J715" s="10"/>
      <c r="K715" s="10"/>
      <c r="L715" s="10"/>
      <c r="M715" s="10"/>
      <c r="N715" s="2"/>
      <c r="O715" s="2"/>
      <c r="P715" s="210"/>
      <c r="Q715" s="210"/>
      <c r="R715" s="210"/>
      <c r="S715" s="210"/>
      <c r="T715" s="210"/>
      <c r="U715" s="210"/>
      <c r="V715" s="210"/>
      <c r="W715" s="210"/>
      <c r="X715" s="210"/>
      <c r="Y715" s="210"/>
      <c r="Z715" s="210"/>
      <c r="AA715" s="210"/>
      <c r="AB715" s="210"/>
      <c r="AC715" s="210"/>
      <c r="AD715" s="210"/>
      <c r="AE715" s="210"/>
      <c r="AF715" s="210"/>
      <c r="AG715" s="210"/>
      <c r="AH715" s="210"/>
      <c r="AI715" s="210"/>
      <c r="AJ715" s="210"/>
      <c r="AK715" s="210"/>
      <c r="AL715" s="210"/>
      <c r="AM715" s="210"/>
      <c r="AN715" s="210"/>
      <c r="AO715" s="210"/>
      <c r="AP715" s="210"/>
      <c r="AQ715" s="210"/>
      <c r="AR715" s="210"/>
      <c r="AS715" s="210"/>
      <c r="AT715" s="210"/>
      <c r="AU715" s="210"/>
      <c r="AV715" s="210"/>
      <c r="AW715" s="210"/>
      <c r="AX715" s="210"/>
      <c r="AY715" s="210"/>
      <c r="AZ715" s="210"/>
      <c r="BA715" s="210"/>
      <c r="BB715" s="210"/>
      <c r="BC715" s="210"/>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row>
    <row r="716" spans="1:114" s="208" customFormat="1" ht="12.75" customHeight="1">
      <c r="A716" s="2"/>
      <c r="B716" s="10"/>
      <c r="C716" s="206"/>
      <c r="D716" s="206"/>
      <c r="E716" s="206"/>
      <c r="F716" s="10"/>
      <c r="G716" s="10"/>
      <c r="H716" s="10"/>
      <c r="I716" s="207"/>
      <c r="J716" s="10"/>
      <c r="K716" s="10"/>
      <c r="L716" s="10"/>
      <c r="M716" s="10"/>
      <c r="N716" s="2"/>
      <c r="O716" s="2"/>
      <c r="P716" s="210"/>
      <c r="Q716" s="210"/>
      <c r="R716" s="210"/>
      <c r="S716" s="210"/>
      <c r="T716" s="210"/>
      <c r="U716" s="210"/>
      <c r="V716" s="210"/>
      <c r="W716" s="210"/>
      <c r="X716" s="210"/>
      <c r="Y716" s="210"/>
      <c r="Z716" s="210"/>
      <c r="AA716" s="210"/>
      <c r="AB716" s="210"/>
      <c r="AC716" s="210"/>
      <c r="AD716" s="210"/>
      <c r="AE716" s="210"/>
      <c r="AF716" s="210"/>
      <c r="AG716" s="210"/>
      <c r="AH716" s="210"/>
      <c r="AI716" s="210"/>
      <c r="AJ716" s="210"/>
      <c r="AK716" s="210"/>
      <c r="AL716" s="210"/>
      <c r="AM716" s="210"/>
      <c r="AN716" s="210"/>
      <c r="AO716" s="210"/>
      <c r="AP716" s="210"/>
      <c r="AQ716" s="210"/>
      <c r="AR716" s="210"/>
      <c r="AS716" s="210"/>
      <c r="AT716" s="210"/>
      <c r="AU716" s="210"/>
      <c r="AV716" s="210"/>
      <c r="AW716" s="210"/>
      <c r="AX716" s="210"/>
      <c r="AY716" s="210"/>
      <c r="AZ716" s="210"/>
      <c r="BA716" s="210"/>
      <c r="BB716" s="210"/>
      <c r="BC716" s="210"/>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row>
    <row r="717" spans="1:114" s="208" customFormat="1" ht="12.75" customHeight="1">
      <c r="A717" s="2"/>
      <c r="B717" s="10"/>
      <c r="C717" s="206"/>
      <c r="D717" s="206"/>
      <c r="E717" s="206"/>
      <c r="F717" s="10"/>
      <c r="G717" s="10"/>
      <c r="H717" s="10"/>
      <c r="I717" s="207"/>
      <c r="J717" s="10"/>
      <c r="K717" s="10"/>
      <c r="L717" s="10"/>
      <c r="M717" s="10"/>
      <c r="N717" s="2"/>
      <c r="O717" s="2"/>
      <c r="P717" s="210"/>
      <c r="Q717" s="210"/>
      <c r="R717" s="210"/>
      <c r="S717" s="210"/>
      <c r="T717" s="210"/>
      <c r="U717" s="210"/>
      <c r="V717" s="210"/>
      <c r="W717" s="210"/>
      <c r="X717" s="210"/>
      <c r="Y717" s="210"/>
      <c r="Z717" s="210"/>
      <c r="AA717" s="210"/>
      <c r="AB717" s="210"/>
      <c r="AC717" s="210"/>
      <c r="AD717" s="210"/>
      <c r="AE717" s="210"/>
      <c r="AF717" s="210"/>
      <c r="AG717" s="210"/>
      <c r="AH717" s="210"/>
      <c r="AI717" s="210"/>
      <c r="AJ717" s="210"/>
      <c r="AK717" s="210"/>
      <c r="AL717" s="210"/>
      <c r="AM717" s="210"/>
      <c r="AN717" s="210"/>
      <c r="AO717" s="210"/>
      <c r="AP717" s="210"/>
      <c r="AQ717" s="210"/>
      <c r="AR717" s="210"/>
      <c r="AS717" s="210"/>
      <c r="AT717" s="210"/>
      <c r="AU717" s="210"/>
      <c r="AV717" s="210"/>
      <c r="AW717" s="210"/>
      <c r="AX717" s="210"/>
      <c r="AY717" s="210"/>
      <c r="AZ717" s="210"/>
      <c r="BA717" s="210"/>
      <c r="BB717" s="210"/>
      <c r="BC717" s="210"/>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row>
    <row r="718" spans="1:114" s="208" customFormat="1" ht="12.75" customHeight="1">
      <c r="A718" s="2"/>
      <c r="B718" s="10"/>
      <c r="C718" s="206"/>
      <c r="D718" s="206"/>
      <c r="E718" s="206"/>
      <c r="F718" s="10"/>
      <c r="G718" s="10"/>
      <c r="H718" s="10"/>
      <c r="I718" s="207"/>
      <c r="J718" s="10"/>
      <c r="K718" s="10"/>
      <c r="L718" s="10"/>
      <c r="M718" s="10"/>
      <c r="N718" s="2"/>
      <c r="O718" s="2"/>
      <c r="P718" s="210"/>
      <c r="Q718" s="210"/>
      <c r="R718" s="210"/>
      <c r="S718" s="210"/>
      <c r="T718" s="210"/>
      <c r="U718" s="210"/>
      <c r="V718" s="210"/>
      <c r="W718" s="210"/>
      <c r="X718" s="210"/>
      <c r="Y718" s="210"/>
      <c r="Z718" s="210"/>
      <c r="AA718" s="210"/>
      <c r="AB718" s="210"/>
      <c r="AC718" s="210"/>
      <c r="AD718" s="210"/>
      <c r="AE718" s="210"/>
      <c r="AF718" s="210"/>
      <c r="AG718" s="210"/>
      <c r="AH718" s="210"/>
      <c r="AI718" s="210"/>
      <c r="AJ718" s="210"/>
      <c r="AK718" s="210"/>
      <c r="AL718" s="210"/>
      <c r="AM718" s="210"/>
      <c r="AN718" s="210"/>
      <c r="AO718" s="210"/>
      <c r="AP718" s="210"/>
      <c r="AQ718" s="210"/>
      <c r="AR718" s="210"/>
      <c r="AS718" s="210"/>
      <c r="AT718" s="210"/>
      <c r="AU718" s="210"/>
      <c r="AV718" s="210"/>
      <c r="AW718" s="210"/>
      <c r="AX718" s="210"/>
      <c r="AY718" s="210"/>
      <c r="AZ718" s="210"/>
      <c r="BA718" s="210"/>
      <c r="BB718" s="210"/>
      <c r="BC718" s="210"/>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row>
    <row r="719" spans="1:114" s="208" customFormat="1" ht="12.75" customHeight="1">
      <c r="A719" s="2"/>
      <c r="B719" s="10"/>
      <c r="C719" s="206"/>
      <c r="D719" s="206"/>
      <c r="E719" s="206"/>
      <c r="F719" s="10"/>
      <c r="G719" s="10"/>
      <c r="H719" s="10"/>
      <c r="I719" s="207"/>
      <c r="J719" s="10"/>
      <c r="K719" s="10"/>
      <c r="L719" s="10"/>
      <c r="M719" s="10"/>
      <c r="N719" s="2"/>
      <c r="O719" s="2"/>
      <c r="P719" s="210"/>
      <c r="Q719" s="210"/>
      <c r="R719" s="210"/>
      <c r="S719" s="210"/>
      <c r="T719" s="210"/>
      <c r="U719" s="210"/>
      <c r="V719" s="210"/>
      <c r="W719" s="210"/>
      <c r="X719" s="210"/>
      <c r="Y719" s="210"/>
      <c r="Z719" s="210"/>
      <c r="AA719" s="210"/>
      <c r="AB719" s="210"/>
      <c r="AC719" s="210"/>
      <c r="AD719" s="210"/>
      <c r="AE719" s="210"/>
      <c r="AF719" s="210"/>
      <c r="AG719" s="210"/>
      <c r="AH719" s="210"/>
      <c r="AI719" s="210"/>
      <c r="AJ719" s="210"/>
      <c r="AK719" s="210"/>
      <c r="AL719" s="210"/>
      <c r="AM719" s="210"/>
      <c r="AN719" s="210"/>
      <c r="AO719" s="210"/>
      <c r="AP719" s="210"/>
      <c r="AQ719" s="210"/>
      <c r="AR719" s="210"/>
      <c r="AS719" s="210"/>
      <c r="AT719" s="210"/>
      <c r="AU719" s="210"/>
      <c r="AV719" s="210"/>
      <c r="AW719" s="210"/>
      <c r="AX719" s="210"/>
      <c r="AY719" s="210"/>
      <c r="AZ719" s="210"/>
      <c r="BA719" s="210"/>
      <c r="BB719" s="210"/>
      <c r="BC719" s="210"/>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row>
    <row r="720" spans="1:114" s="208" customFormat="1" ht="12.75" customHeight="1">
      <c r="A720" s="2"/>
      <c r="B720" s="10"/>
      <c r="C720" s="206"/>
      <c r="D720" s="206"/>
      <c r="E720" s="206"/>
      <c r="F720" s="10"/>
      <c r="G720" s="10"/>
      <c r="H720" s="10"/>
      <c r="I720" s="207"/>
      <c r="J720" s="10"/>
      <c r="K720" s="10"/>
      <c r="L720" s="10"/>
      <c r="M720" s="10"/>
      <c r="N720" s="2"/>
      <c r="O720" s="2"/>
      <c r="P720" s="210"/>
      <c r="Q720" s="210"/>
      <c r="R720" s="210"/>
      <c r="S720" s="210"/>
      <c r="T720" s="210"/>
      <c r="U720" s="210"/>
      <c r="V720" s="210"/>
      <c r="W720" s="210"/>
      <c r="X720" s="210"/>
      <c r="Y720" s="210"/>
      <c r="Z720" s="210"/>
      <c r="AA720" s="210"/>
      <c r="AB720" s="210"/>
      <c r="AC720" s="210"/>
      <c r="AD720" s="210"/>
      <c r="AE720" s="210"/>
      <c r="AF720" s="210"/>
      <c r="AG720" s="210"/>
      <c r="AH720" s="210"/>
      <c r="AI720" s="210"/>
      <c r="AJ720" s="210"/>
      <c r="AK720" s="210"/>
      <c r="AL720" s="210"/>
      <c r="AM720" s="210"/>
      <c r="AN720" s="210"/>
      <c r="AO720" s="210"/>
      <c r="AP720" s="210"/>
      <c r="AQ720" s="210"/>
      <c r="AR720" s="210"/>
      <c r="AS720" s="210"/>
      <c r="AT720" s="210"/>
      <c r="AU720" s="210"/>
      <c r="AV720" s="210"/>
      <c r="AW720" s="210"/>
      <c r="AX720" s="210"/>
      <c r="AY720" s="210"/>
      <c r="AZ720" s="210"/>
      <c r="BA720" s="210"/>
      <c r="BB720" s="210"/>
      <c r="BC720" s="210"/>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row>
    <row r="721" spans="1:114" s="208" customFormat="1" ht="12.75" customHeight="1">
      <c r="A721" s="2"/>
      <c r="B721" s="10"/>
      <c r="C721" s="206"/>
      <c r="D721" s="206"/>
      <c r="E721" s="206"/>
      <c r="F721" s="10"/>
      <c r="G721" s="10"/>
      <c r="H721" s="10"/>
      <c r="I721" s="207"/>
      <c r="J721" s="10"/>
      <c r="K721" s="10"/>
      <c r="L721" s="10"/>
      <c r="M721" s="10"/>
      <c r="N721" s="2"/>
      <c r="O721" s="2"/>
      <c r="P721" s="210"/>
      <c r="Q721" s="210"/>
      <c r="R721" s="210"/>
      <c r="S721" s="210"/>
      <c r="T721" s="210"/>
      <c r="U721" s="210"/>
      <c r="V721" s="210"/>
      <c r="W721" s="210"/>
      <c r="X721" s="210"/>
      <c r="Y721" s="210"/>
      <c r="Z721" s="210"/>
      <c r="AA721" s="210"/>
      <c r="AB721" s="210"/>
      <c r="AC721" s="210"/>
      <c r="AD721" s="210"/>
      <c r="AE721" s="210"/>
      <c r="AF721" s="210"/>
      <c r="AG721" s="210"/>
      <c r="AH721" s="210"/>
      <c r="AI721" s="210"/>
      <c r="AJ721" s="210"/>
      <c r="AK721" s="210"/>
      <c r="AL721" s="210"/>
      <c r="AM721" s="210"/>
      <c r="AN721" s="210"/>
      <c r="AO721" s="210"/>
      <c r="AP721" s="210"/>
      <c r="AQ721" s="210"/>
      <c r="AR721" s="210"/>
      <c r="AS721" s="210"/>
      <c r="AT721" s="210"/>
      <c r="AU721" s="210"/>
      <c r="AV721" s="210"/>
      <c r="AW721" s="210"/>
      <c r="AX721" s="210"/>
      <c r="AY721" s="210"/>
      <c r="AZ721" s="210"/>
      <c r="BA721" s="210"/>
      <c r="BB721" s="210"/>
      <c r="BC721" s="210"/>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row>
    <row r="722" spans="1:114" s="208" customFormat="1" ht="12.75" customHeight="1">
      <c r="A722" s="2"/>
      <c r="B722" s="10"/>
      <c r="C722" s="206"/>
      <c r="D722" s="206"/>
      <c r="E722" s="206"/>
      <c r="F722" s="10"/>
      <c r="G722" s="10"/>
      <c r="H722" s="10"/>
      <c r="I722" s="207"/>
      <c r="J722" s="10"/>
      <c r="K722" s="10"/>
      <c r="L722" s="10"/>
      <c r="M722" s="10"/>
      <c r="N722" s="2"/>
      <c r="O722" s="2"/>
      <c r="P722" s="210"/>
      <c r="Q722" s="210"/>
      <c r="R722" s="210"/>
      <c r="S722" s="210"/>
      <c r="T722" s="210"/>
      <c r="U722" s="210"/>
      <c r="V722" s="210"/>
      <c r="W722" s="210"/>
      <c r="X722" s="210"/>
      <c r="Y722" s="210"/>
      <c r="Z722" s="210"/>
      <c r="AA722" s="210"/>
      <c r="AB722" s="210"/>
      <c r="AC722" s="210"/>
      <c r="AD722" s="210"/>
      <c r="AE722" s="210"/>
      <c r="AF722" s="210"/>
      <c r="AG722" s="210"/>
      <c r="AH722" s="210"/>
      <c r="AI722" s="210"/>
      <c r="AJ722" s="210"/>
      <c r="AK722" s="210"/>
      <c r="AL722" s="210"/>
      <c r="AM722" s="210"/>
      <c r="AN722" s="210"/>
      <c r="AO722" s="210"/>
      <c r="AP722" s="210"/>
      <c r="AQ722" s="210"/>
      <c r="AR722" s="210"/>
      <c r="AS722" s="210"/>
      <c r="AT722" s="210"/>
      <c r="AU722" s="210"/>
      <c r="AV722" s="210"/>
      <c r="AW722" s="210"/>
      <c r="AX722" s="210"/>
      <c r="AY722" s="210"/>
      <c r="AZ722" s="210"/>
      <c r="BA722" s="210"/>
      <c r="BB722" s="210"/>
      <c r="BC722" s="210"/>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row>
    <row r="723" spans="1:114" s="208" customFormat="1" ht="12.75" customHeight="1">
      <c r="A723" s="2"/>
      <c r="B723" s="10"/>
      <c r="C723" s="206"/>
      <c r="D723" s="206"/>
      <c r="E723" s="206"/>
      <c r="F723" s="10"/>
      <c r="G723" s="10"/>
      <c r="H723" s="10"/>
      <c r="I723" s="207"/>
      <c r="J723" s="10"/>
      <c r="K723" s="10"/>
      <c r="L723" s="10"/>
      <c r="M723" s="10"/>
      <c r="N723" s="2"/>
      <c r="O723" s="2"/>
      <c r="P723" s="210"/>
      <c r="Q723" s="210"/>
      <c r="R723" s="210"/>
      <c r="S723" s="210"/>
      <c r="T723" s="210"/>
      <c r="U723" s="210"/>
      <c r="V723" s="210"/>
      <c r="W723" s="210"/>
      <c r="X723" s="210"/>
      <c r="Y723" s="210"/>
      <c r="Z723" s="210"/>
      <c r="AA723" s="210"/>
      <c r="AB723" s="210"/>
      <c r="AC723" s="210"/>
      <c r="AD723" s="210"/>
      <c r="AE723" s="210"/>
      <c r="AF723" s="210"/>
      <c r="AG723" s="210"/>
      <c r="AH723" s="210"/>
      <c r="AI723" s="210"/>
      <c r="AJ723" s="210"/>
      <c r="AK723" s="210"/>
      <c r="AL723" s="210"/>
      <c r="AM723" s="210"/>
      <c r="AN723" s="210"/>
      <c r="AO723" s="210"/>
      <c r="AP723" s="210"/>
      <c r="AQ723" s="210"/>
      <c r="AR723" s="210"/>
      <c r="AS723" s="210"/>
      <c r="AT723" s="210"/>
      <c r="AU723" s="210"/>
      <c r="AV723" s="210"/>
      <c r="AW723" s="210"/>
      <c r="AX723" s="210"/>
      <c r="AY723" s="210"/>
      <c r="AZ723" s="210"/>
      <c r="BA723" s="210"/>
      <c r="BB723" s="210"/>
      <c r="BC723" s="210"/>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row>
    <row r="724" spans="1:114" s="208" customFormat="1" ht="12.75" customHeight="1">
      <c r="A724" s="2"/>
      <c r="B724" s="10"/>
      <c r="C724" s="206"/>
      <c r="D724" s="206"/>
      <c r="E724" s="206"/>
      <c r="F724" s="10"/>
      <c r="G724" s="10"/>
      <c r="H724" s="10"/>
      <c r="I724" s="207"/>
      <c r="J724" s="10"/>
      <c r="K724" s="10"/>
      <c r="L724" s="10"/>
      <c r="M724" s="10"/>
      <c r="N724" s="2"/>
      <c r="O724" s="2"/>
      <c r="P724" s="210"/>
      <c r="Q724" s="210"/>
      <c r="R724" s="210"/>
      <c r="S724" s="210"/>
      <c r="T724" s="210"/>
      <c r="U724" s="210"/>
      <c r="V724" s="210"/>
      <c r="W724" s="210"/>
      <c r="X724" s="210"/>
      <c r="Y724" s="210"/>
      <c r="Z724" s="210"/>
      <c r="AA724" s="210"/>
      <c r="AB724" s="210"/>
      <c r="AC724" s="210"/>
      <c r="AD724" s="210"/>
      <c r="AE724" s="210"/>
      <c r="AF724" s="210"/>
      <c r="AG724" s="210"/>
      <c r="AH724" s="210"/>
      <c r="AI724" s="210"/>
      <c r="AJ724" s="210"/>
      <c r="AK724" s="210"/>
      <c r="AL724" s="210"/>
      <c r="AM724" s="210"/>
      <c r="AN724" s="210"/>
      <c r="AO724" s="210"/>
      <c r="AP724" s="210"/>
      <c r="AQ724" s="210"/>
      <c r="AR724" s="210"/>
      <c r="AS724" s="210"/>
      <c r="AT724" s="210"/>
      <c r="AU724" s="210"/>
      <c r="AV724" s="210"/>
      <c r="AW724" s="210"/>
      <c r="AX724" s="210"/>
      <c r="AY724" s="210"/>
      <c r="AZ724" s="210"/>
      <c r="BA724" s="210"/>
      <c r="BB724" s="210"/>
      <c r="BC724" s="210"/>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row>
    <row r="725" spans="1:114" s="208" customFormat="1" ht="12.75" customHeight="1">
      <c r="A725" s="2"/>
      <c r="B725" s="10"/>
      <c r="C725" s="206"/>
      <c r="D725" s="206"/>
      <c r="E725" s="206"/>
      <c r="F725" s="10"/>
      <c r="G725" s="10"/>
      <c r="H725" s="10"/>
      <c r="I725" s="207"/>
      <c r="J725" s="10"/>
      <c r="K725" s="10"/>
      <c r="L725" s="10"/>
      <c r="M725" s="10"/>
      <c r="N725" s="2"/>
      <c r="O725" s="2"/>
      <c r="P725" s="210"/>
      <c r="Q725" s="210"/>
      <c r="R725" s="210"/>
      <c r="S725" s="210"/>
      <c r="T725" s="210"/>
      <c r="U725" s="210"/>
      <c r="V725" s="210"/>
      <c r="W725" s="210"/>
      <c r="X725" s="210"/>
      <c r="Y725" s="210"/>
      <c r="Z725" s="210"/>
      <c r="AA725" s="210"/>
      <c r="AB725" s="210"/>
      <c r="AC725" s="210"/>
      <c r="AD725" s="210"/>
      <c r="AE725" s="210"/>
      <c r="AF725" s="210"/>
      <c r="AG725" s="210"/>
      <c r="AH725" s="210"/>
      <c r="AI725" s="210"/>
      <c r="AJ725" s="210"/>
      <c r="AK725" s="210"/>
      <c r="AL725" s="210"/>
      <c r="AM725" s="210"/>
      <c r="AN725" s="210"/>
      <c r="AO725" s="210"/>
      <c r="AP725" s="210"/>
      <c r="AQ725" s="210"/>
      <c r="AR725" s="210"/>
      <c r="AS725" s="210"/>
      <c r="AT725" s="210"/>
      <c r="AU725" s="210"/>
      <c r="AV725" s="210"/>
      <c r="AW725" s="210"/>
      <c r="AX725" s="210"/>
      <c r="AY725" s="210"/>
      <c r="AZ725" s="210"/>
      <c r="BA725" s="210"/>
      <c r="BB725" s="210"/>
      <c r="BC725" s="210"/>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row>
    <row r="726" spans="1:114" s="208" customFormat="1" ht="12.75" customHeight="1">
      <c r="A726" s="2"/>
      <c r="B726" s="10"/>
      <c r="C726" s="206"/>
      <c r="D726" s="206"/>
      <c r="E726" s="206"/>
      <c r="F726" s="10"/>
      <c r="G726" s="10"/>
      <c r="H726" s="10"/>
      <c r="I726" s="207"/>
      <c r="J726" s="10"/>
      <c r="K726" s="10"/>
      <c r="L726" s="10"/>
      <c r="M726" s="10"/>
      <c r="N726" s="2"/>
      <c r="O726" s="2"/>
      <c r="P726" s="210"/>
      <c r="Q726" s="210"/>
      <c r="R726" s="210"/>
      <c r="S726" s="210"/>
      <c r="T726" s="210"/>
      <c r="U726" s="210"/>
      <c r="V726" s="210"/>
      <c r="W726" s="210"/>
      <c r="X726" s="210"/>
      <c r="Y726" s="210"/>
      <c r="Z726" s="210"/>
      <c r="AA726" s="210"/>
      <c r="AB726" s="210"/>
      <c r="AC726" s="210"/>
      <c r="AD726" s="210"/>
      <c r="AE726" s="210"/>
      <c r="AF726" s="210"/>
      <c r="AG726" s="210"/>
      <c r="AH726" s="210"/>
      <c r="AI726" s="210"/>
      <c r="AJ726" s="210"/>
      <c r="AK726" s="210"/>
      <c r="AL726" s="210"/>
      <c r="AM726" s="210"/>
      <c r="AN726" s="210"/>
      <c r="AO726" s="210"/>
      <c r="AP726" s="210"/>
      <c r="AQ726" s="210"/>
      <c r="AR726" s="210"/>
      <c r="AS726" s="210"/>
      <c r="AT726" s="210"/>
      <c r="AU726" s="210"/>
      <c r="AV726" s="210"/>
      <c r="AW726" s="210"/>
      <c r="AX726" s="210"/>
      <c r="AY726" s="210"/>
      <c r="AZ726" s="210"/>
      <c r="BA726" s="210"/>
      <c r="BB726" s="210"/>
      <c r="BC726" s="210"/>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row>
    <row r="727" spans="1:114" s="208" customFormat="1" ht="12.75" customHeight="1">
      <c r="A727" s="2"/>
      <c r="B727" s="10"/>
      <c r="C727" s="206"/>
      <c r="D727" s="206"/>
      <c r="E727" s="206"/>
      <c r="F727" s="10"/>
      <c r="G727" s="10"/>
      <c r="H727" s="10"/>
      <c r="I727" s="207"/>
      <c r="J727" s="10"/>
      <c r="K727" s="10"/>
      <c r="L727" s="10"/>
      <c r="M727" s="10"/>
      <c r="N727" s="2"/>
      <c r="O727" s="2"/>
      <c r="P727" s="210"/>
      <c r="Q727" s="210"/>
      <c r="R727" s="210"/>
      <c r="S727" s="210"/>
      <c r="T727" s="210"/>
      <c r="U727" s="210"/>
      <c r="V727" s="210"/>
      <c r="W727" s="210"/>
      <c r="X727" s="210"/>
      <c r="Y727" s="210"/>
      <c r="Z727" s="210"/>
      <c r="AA727" s="210"/>
      <c r="AB727" s="210"/>
      <c r="AC727" s="210"/>
      <c r="AD727" s="210"/>
      <c r="AE727" s="210"/>
      <c r="AF727" s="210"/>
      <c r="AG727" s="210"/>
      <c r="AH727" s="210"/>
      <c r="AI727" s="210"/>
      <c r="AJ727" s="210"/>
      <c r="AK727" s="210"/>
      <c r="AL727" s="210"/>
      <c r="AM727" s="210"/>
      <c r="AN727" s="210"/>
      <c r="AO727" s="210"/>
      <c r="AP727" s="210"/>
      <c r="AQ727" s="210"/>
      <c r="AR727" s="210"/>
      <c r="AS727" s="210"/>
      <c r="AT727" s="210"/>
      <c r="AU727" s="210"/>
      <c r="AV727" s="210"/>
      <c r="AW727" s="210"/>
      <c r="AX727" s="210"/>
      <c r="AY727" s="210"/>
      <c r="AZ727" s="210"/>
      <c r="BA727" s="210"/>
      <c r="BB727" s="210"/>
      <c r="BC727" s="210"/>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row>
    <row r="728" spans="1:114" s="208" customFormat="1" ht="12.75" customHeight="1">
      <c r="A728" s="2"/>
      <c r="B728" s="10"/>
      <c r="C728" s="206"/>
      <c r="D728" s="206"/>
      <c r="E728" s="206"/>
      <c r="F728" s="10"/>
      <c r="G728" s="10"/>
      <c r="H728" s="10"/>
      <c r="I728" s="207"/>
      <c r="J728" s="10"/>
      <c r="K728" s="10"/>
      <c r="L728" s="10"/>
      <c r="M728" s="10"/>
      <c r="N728" s="2"/>
      <c r="O728" s="2"/>
      <c r="P728" s="210"/>
      <c r="Q728" s="210"/>
      <c r="R728" s="210"/>
      <c r="S728" s="210"/>
      <c r="T728" s="210"/>
      <c r="U728" s="210"/>
      <c r="V728" s="210"/>
      <c r="W728" s="210"/>
      <c r="X728" s="210"/>
      <c r="Y728" s="210"/>
      <c r="Z728" s="210"/>
      <c r="AA728" s="210"/>
      <c r="AB728" s="210"/>
      <c r="AC728" s="210"/>
      <c r="AD728" s="210"/>
      <c r="AE728" s="210"/>
      <c r="AF728" s="210"/>
      <c r="AG728" s="210"/>
      <c r="AH728" s="210"/>
      <c r="AI728" s="210"/>
      <c r="AJ728" s="210"/>
      <c r="AK728" s="210"/>
      <c r="AL728" s="210"/>
      <c r="AM728" s="210"/>
      <c r="AN728" s="210"/>
      <c r="AO728" s="210"/>
      <c r="AP728" s="210"/>
      <c r="AQ728" s="210"/>
      <c r="AR728" s="210"/>
      <c r="AS728" s="210"/>
      <c r="AT728" s="210"/>
      <c r="AU728" s="210"/>
      <c r="AV728" s="210"/>
      <c r="AW728" s="210"/>
      <c r="AX728" s="210"/>
      <c r="AY728" s="210"/>
      <c r="AZ728" s="210"/>
      <c r="BA728" s="210"/>
      <c r="BB728" s="210"/>
      <c r="BC728" s="210"/>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row>
    <row r="729" spans="1:114" s="208" customFormat="1" ht="12.75" customHeight="1">
      <c r="A729" s="2"/>
      <c r="B729" s="10"/>
      <c r="C729" s="206"/>
      <c r="D729" s="206"/>
      <c r="E729" s="206"/>
      <c r="F729" s="10"/>
      <c r="G729" s="10"/>
      <c r="H729" s="10"/>
      <c r="I729" s="207"/>
      <c r="J729" s="10"/>
      <c r="K729" s="10"/>
      <c r="L729" s="10"/>
      <c r="M729" s="10"/>
      <c r="N729" s="2"/>
      <c r="O729" s="2"/>
      <c r="P729" s="210"/>
      <c r="Q729" s="210"/>
      <c r="R729" s="210"/>
      <c r="S729" s="210"/>
      <c r="T729" s="210"/>
      <c r="U729" s="210"/>
      <c r="V729" s="210"/>
      <c r="W729" s="210"/>
      <c r="X729" s="210"/>
      <c r="Y729" s="210"/>
      <c r="Z729" s="210"/>
      <c r="AA729" s="210"/>
      <c r="AB729" s="210"/>
      <c r="AC729" s="210"/>
      <c r="AD729" s="210"/>
      <c r="AE729" s="210"/>
      <c r="AF729" s="210"/>
      <c r="AG729" s="210"/>
      <c r="AH729" s="210"/>
      <c r="AI729" s="210"/>
      <c r="AJ729" s="210"/>
      <c r="AK729" s="210"/>
      <c r="AL729" s="210"/>
      <c r="AM729" s="210"/>
      <c r="AN729" s="210"/>
      <c r="AO729" s="210"/>
      <c r="AP729" s="210"/>
      <c r="AQ729" s="210"/>
      <c r="AR729" s="210"/>
      <c r="AS729" s="210"/>
      <c r="AT729" s="210"/>
      <c r="AU729" s="210"/>
      <c r="AV729" s="210"/>
      <c r="AW729" s="210"/>
      <c r="AX729" s="210"/>
      <c r="AY729" s="210"/>
      <c r="AZ729" s="210"/>
      <c r="BA729" s="210"/>
      <c r="BB729" s="210"/>
      <c r="BC729" s="210"/>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row>
    <row r="730" spans="1:114" s="208" customFormat="1" ht="12.75" customHeight="1">
      <c r="A730" s="2"/>
      <c r="B730" s="10"/>
      <c r="C730" s="206"/>
      <c r="D730" s="206"/>
      <c r="E730" s="206"/>
      <c r="F730" s="10"/>
      <c r="G730" s="10"/>
      <c r="H730" s="10"/>
      <c r="I730" s="207"/>
      <c r="J730" s="10"/>
      <c r="K730" s="10"/>
      <c r="L730" s="10"/>
      <c r="M730" s="10"/>
      <c r="N730" s="2"/>
      <c r="O730" s="2"/>
      <c r="P730" s="210"/>
      <c r="Q730" s="210"/>
      <c r="R730" s="210"/>
      <c r="S730" s="210"/>
      <c r="T730" s="210"/>
      <c r="U730" s="210"/>
      <c r="V730" s="210"/>
      <c r="W730" s="210"/>
      <c r="X730" s="210"/>
      <c r="Y730" s="210"/>
      <c r="Z730" s="210"/>
      <c r="AA730" s="210"/>
      <c r="AB730" s="210"/>
      <c r="AC730" s="210"/>
      <c r="AD730" s="210"/>
      <c r="AE730" s="210"/>
      <c r="AF730" s="210"/>
      <c r="AG730" s="210"/>
      <c r="AH730" s="210"/>
      <c r="AI730" s="210"/>
      <c r="AJ730" s="210"/>
      <c r="AK730" s="210"/>
      <c r="AL730" s="210"/>
      <c r="AM730" s="210"/>
      <c r="AN730" s="210"/>
      <c r="AO730" s="210"/>
      <c r="AP730" s="210"/>
      <c r="AQ730" s="210"/>
      <c r="AR730" s="210"/>
      <c r="AS730" s="210"/>
      <c r="AT730" s="210"/>
      <c r="AU730" s="210"/>
      <c r="AV730" s="210"/>
      <c r="AW730" s="210"/>
      <c r="AX730" s="210"/>
      <c r="AY730" s="210"/>
      <c r="AZ730" s="210"/>
      <c r="BA730" s="210"/>
      <c r="BB730" s="210"/>
      <c r="BC730" s="210"/>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row>
    <row r="731" spans="1:114" s="208" customFormat="1" ht="12.75" customHeight="1">
      <c r="A731" s="2"/>
      <c r="B731" s="10"/>
      <c r="C731" s="206"/>
      <c r="D731" s="206"/>
      <c r="E731" s="206"/>
      <c r="F731" s="10"/>
      <c r="G731" s="10"/>
      <c r="H731" s="10"/>
      <c r="I731" s="207"/>
      <c r="J731" s="10"/>
      <c r="K731" s="10"/>
      <c r="L731" s="10"/>
      <c r="M731" s="10"/>
      <c r="N731" s="2"/>
      <c r="O731" s="2"/>
      <c r="P731" s="210"/>
      <c r="Q731" s="210"/>
      <c r="R731" s="210"/>
      <c r="S731" s="210"/>
      <c r="T731" s="210"/>
      <c r="U731" s="210"/>
      <c r="V731" s="210"/>
      <c r="W731" s="210"/>
      <c r="X731" s="210"/>
      <c r="Y731" s="210"/>
      <c r="Z731" s="210"/>
      <c r="AA731" s="210"/>
      <c r="AB731" s="210"/>
      <c r="AC731" s="210"/>
      <c r="AD731" s="210"/>
      <c r="AE731" s="210"/>
      <c r="AF731" s="210"/>
      <c r="AG731" s="210"/>
      <c r="AH731" s="210"/>
      <c r="AI731" s="210"/>
      <c r="AJ731" s="210"/>
      <c r="AK731" s="210"/>
      <c r="AL731" s="210"/>
      <c r="AM731" s="210"/>
      <c r="AN731" s="210"/>
      <c r="AO731" s="210"/>
      <c r="AP731" s="210"/>
      <c r="AQ731" s="210"/>
      <c r="AR731" s="210"/>
      <c r="AS731" s="210"/>
      <c r="AT731" s="210"/>
      <c r="AU731" s="210"/>
      <c r="AV731" s="210"/>
      <c r="AW731" s="210"/>
      <c r="AX731" s="210"/>
      <c r="AY731" s="210"/>
      <c r="AZ731" s="210"/>
      <c r="BA731" s="210"/>
      <c r="BB731" s="210"/>
      <c r="BC731" s="210"/>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row>
    <row r="732" spans="1:114" s="208" customFormat="1" ht="12.75" customHeight="1">
      <c r="A732" s="2"/>
      <c r="B732" s="10"/>
      <c r="C732" s="206"/>
      <c r="D732" s="206"/>
      <c r="E732" s="206"/>
      <c r="F732" s="10"/>
      <c r="G732" s="10"/>
      <c r="H732" s="10"/>
      <c r="I732" s="207"/>
      <c r="J732" s="10"/>
      <c r="K732" s="10"/>
      <c r="L732" s="10"/>
      <c r="M732" s="10"/>
      <c r="N732" s="2"/>
      <c r="O732" s="2"/>
      <c r="P732" s="210"/>
      <c r="Q732" s="210"/>
      <c r="R732" s="210"/>
      <c r="S732" s="210"/>
      <c r="T732" s="210"/>
      <c r="U732" s="210"/>
      <c r="V732" s="210"/>
      <c r="W732" s="210"/>
      <c r="X732" s="210"/>
      <c r="Y732" s="210"/>
      <c r="Z732" s="210"/>
      <c r="AA732" s="210"/>
      <c r="AB732" s="210"/>
      <c r="AC732" s="210"/>
      <c r="AD732" s="210"/>
      <c r="AE732" s="210"/>
      <c r="AF732" s="210"/>
      <c r="AG732" s="210"/>
      <c r="AH732" s="210"/>
      <c r="AI732" s="210"/>
      <c r="AJ732" s="210"/>
      <c r="AK732" s="210"/>
      <c r="AL732" s="210"/>
      <c r="AM732" s="210"/>
      <c r="AN732" s="210"/>
      <c r="AO732" s="210"/>
      <c r="AP732" s="210"/>
      <c r="AQ732" s="210"/>
      <c r="AR732" s="210"/>
      <c r="AS732" s="210"/>
      <c r="AT732" s="210"/>
      <c r="AU732" s="210"/>
      <c r="AV732" s="210"/>
      <c r="AW732" s="210"/>
      <c r="AX732" s="210"/>
      <c r="AY732" s="210"/>
      <c r="AZ732" s="210"/>
      <c r="BA732" s="210"/>
      <c r="BB732" s="210"/>
      <c r="BC732" s="210"/>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row>
    <row r="733" spans="1:114" s="208" customFormat="1" ht="12.75" customHeight="1">
      <c r="A733" s="2"/>
      <c r="B733" s="10"/>
      <c r="C733" s="206"/>
      <c r="D733" s="206"/>
      <c r="E733" s="206"/>
      <c r="F733" s="10"/>
      <c r="G733" s="10"/>
      <c r="H733" s="10"/>
      <c r="I733" s="207"/>
      <c r="J733" s="10"/>
      <c r="K733" s="10"/>
      <c r="L733" s="10"/>
      <c r="M733" s="10"/>
      <c r="N733" s="2"/>
      <c r="O733" s="2"/>
      <c r="P733" s="210"/>
      <c r="Q733" s="210"/>
      <c r="R733" s="210"/>
      <c r="S733" s="210"/>
      <c r="T733" s="210"/>
      <c r="U733" s="210"/>
      <c r="V733" s="210"/>
      <c r="W733" s="210"/>
      <c r="X733" s="210"/>
      <c r="Y733" s="210"/>
      <c r="Z733" s="210"/>
      <c r="AA733" s="210"/>
      <c r="AB733" s="210"/>
      <c r="AC733" s="210"/>
      <c r="AD733" s="210"/>
      <c r="AE733" s="210"/>
      <c r="AF733" s="210"/>
      <c r="AG733" s="210"/>
      <c r="AH733" s="210"/>
      <c r="AI733" s="210"/>
      <c r="AJ733" s="210"/>
      <c r="AK733" s="210"/>
      <c r="AL733" s="210"/>
      <c r="AM733" s="210"/>
      <c r="AN733" s="210"/>
      <c r="AO733" s="210"/>
      <c r="AP733" s="210"/>
      <c r="AQ733" s="210"/>
      <c r="AR733" s="210"/>
      <c r="AS733" s="210"/>
      <c r="AT733" s="210"/>
      <c r="AU733" s="210"/>
      <c r="AV733" s="210"/>
      <c r="AW733" s="210"/>
      <c r="AX733" s="210"/>
      <c r="AY733" s="210"/>
      <c r="AZ733" s="210"/>
      <c r="BA733" s="210"/>
      <c r="BB733" s="210"/>
      <c r="BC733" s="210"/>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row>
    <row r="734" spans="1:114" s="208" customFormat="1" ht="12.75" customHeight="1">
      <c r="A734" s="2"/>
      <c r="B734" s="10"/>
      <c r="C734" s="206"/>
      <c r="D734" s="206"/>
      <c r="E734" s="206"/>
      <c r="F734" s="10"/>
      <c r="G734" s="10"/>
      <c r="H734" s="10"/>
      <c r="I734" s="207"/>
      <c r="J734" s="10"/>
      <c r="K734" s="10"/>
      <c r="L734" s="10"/>
      <c r="M734" s="10"/>
      <c r="N734" s="2"/>
      <c r="O734" s="2"/>
      <c r="P734" s="210"/>
      <c r="Q734" s="210"/>
      <c r="R734" s="210"/>
      <c r="S734" s="210"/>
      <c r="T734" s="210"/>
      <c r="U734" s="210"/>
      <c r="V734" s="210"/>
      <c r="W734" s="210"/>
      <c r="X734" s="210"/>
      <c r="Y734" s="210"/>
      <c r="Z734" s="210"/>
      <c r="AA734" s="210"/>
      <c r="AB734" s="210"/>
      <c r="AC734" s="210"/>
      <c r="AD734" s="210"/>
      <c r="AE734" s="210"/>
      <c r="AF734" s="210"/>
      <c r="AG734" s="210"/>
      <c r="AH734" s="210"/>
      <c r="AI734" s="210"/>
      <c r="AJ734" s="210"/>
      <c r="AK734" s="210"/>
      <c r="AL734" s="210"/>
      <c r="AM734" s="210"/>
      <c r="AN734" s="210"/>
      <c r="AO734" s="210"/>
      <c r="AP734" s="210"/>
      <c r="AQ734" s="210"/>
      <c r="AR734" s="210"/>
      <c r="AS734" s="210"/>
      <c r="AT734" s="210"/>
      <c r="AU734" s="210"/>
      <c r="AV734" s="210"/>
      <c r="AW734" s="210"/>
      <c r="AX734" s="210"/>
      <c r="AY734" s="210"/>
      <c r="AZ734" s="210"/>
      <c r="BA734" s="210"/>
      <c r="BB734" s="210"/>
      <c r="BC734" s="210"/>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row>
    <row r="735" spans="1:114" s="208" customFormat="1" ht="12.75" customHeight="1">
      <c r="A735" s="2"/>
      <c r="B735" s="10"/>
      <c r="C735" s="206"/>
      <c r="D735" s="206"/>
      <c r="E735" s="206"/>
      <c r="F735" s="10"/>
      <c r="G735" s="10"/>
      <c r="H735" s="10"/>
      <c r="I735" s="207"/>
      <c r="J735" s="10"/>
      <c r="K735" s="10"/>
      <c r="L735" s="10"/>
      <c r="M735" s="10"/>
      <c r="N735" s="2"/>
      <c r="O735" s="2"/>
      <c r="P735" s="210"/>
      <c r="Q735" s="210"/>
      <c r="R735" s="210"/>
      <c r="S735" s="210"/>
      <c r="T735" s="210"/>
      <c r="U735" s="210"/>
      <c r="V735" s="210"/>
      <c r="W735" s="210"/>
      <c r="X735" s="210"/>
      <c r="Y735" s="210"/>
      <c r="Z735" s="210"/>
      <c r="AA735" s="210"/>
      <c r="AB735" s="210"/>
      <c r="AC735" s="210"/>
      <c r="AD735" s="210"/>
      <c r="AE735" s="210"/>
      <c r="AF735" s="210"/>
      <c r="AG735" s="210"/>
      <c r="AH735" s="210"/>
      <c r="AI735" s="210"/>
      <c r="AJ735" s="210"/>
      <c r="AK735" s="210"/>
      <c r="AL735" s="210"/>
      <c r="AM735" s="210"/>
      <c r="AN735" s="210"/>
      <c r="AO735" s="210"/>
      <c r="AP735" s="210"/>
      <c r="AQ735" s="210"/>
      <c r="AR735" s="210"/>
      <c r="AS735" s="210"/>
      <c r="AT735" s="210"/>
      <c r="AU735" s="210"/>
      <c r="AV735" s="210"/>
      <c r="AW735" s="210"/>
      <c r="AX735" s="210"/>
      <c r="AY735" s="210"/>
      <c r="AZ735" s="210"/>
      <c r="BA735" s="210"/>
      <c r="BB735" s="210"/>
      <c r="BC735" s="210"/>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row>
    <row r="736" spans="1:114" s="208" customFormat="1" ht="12.75" customHeight="1">
      <c r="A736" s="2"/>
      <c r="B736" s="10"/>
      <c r="C736" s="206"/>
      <c r="D736" s="206"/>
      <c r="E736" s="206"/>
      <c r="F736" s="10"/>
      <c r="G736" s="10"/>
      <c r="H736" s="10"/>
      <c r="I736" s="207"/>
      <c r="J736" s="10"/>
      <c r="K736" s="10"/>
      <c r="L736" s="10"/>
      <c r="M736" s="10"/>
      <c r="N736" s="2"/>
      <c r="O736" s="2"/>
      <c r="P736" s="210"/>
      <c r="Q736" s="210"/>
      <c r="R736" s="210"/>
      <c r="S736" s="210"/>
      <c r="T736" s="210"/>
      <c r="U736" s="210"/>
      <c r="V736" s="210"/>
      <c r="W736" s="210"/>
      <c r="X736" s="210"/>
      <c r="Y736" s="210"/>
      <c r="Z736" s="210"/>
      <c r="AA736" s="210"/>
      <c r="AB736" s="210"/>
      <c r="AC736" s="210"/>
      <c r="AD736" s="210"/>
      <c r="AE736" s="210"/>
      <c r="AF736" s="210"/>
      <c r="AG736" s="210"/>
      <c r="AH736" s="210"/>
      <c r="AI736" s="210"/>
      <c r="AJ736" s="210"/>
      <c r="AK736" s="210"/>
      <c r="AL736" s="210"/>
      <c r="AM736" s="210"/>
      <c r="AN736" s="210"/>
      <c r="AO736" s="210"/>
      <c r="AP736" s="210"/>
      <c r="AQ736" s="210"/>
      <c r="AR736" s="210"/>
      <c r="AS736" s="210"/>
      <c r="AT736" s="210"/>
      <c r="AU736" s="210"/>
      <c r="AV736" s="210"/>
      <c r="AW736" s="210"/>
      <c r="AX736" s="210"/>
      <c r="AY736" s="210"/>
      <c r="AZ736" s="210"/>
      <c r="BA736" s="210"/>
      <c r="BB736" s="210"/>
      <c r="BC736" s="210"/>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row>
    <row r="737" spans="1:114" s="208" customFormat="1" ht="12.75" customHeight="1">
      <c r="A737" s="2"/>
      <c r="B737" s="10"/>
      <c r="C737" s="206"/>
      <c r="D737" s="206"/>
      <c r="E737" s="206"/>
      <c r="F737" s="10"/>
      <c r="G737" s="10"/>
      <c r="H737" s="10"/>
      <c r="I737" s="207"/>
      <c r="J737" s="10"/>
      <c r="K737" s="10"/>
      <c r="L737" s="10"/>
      <c r="M737" s="10"/>
      <c r="N737" s="2"/>
      <c r="O737" s="2"/>
      <c r="P737" s="210"/>
      <c r="Q737" s="210"/>
      <c r="R737" s="210"/>
      <c r="S737" s="210"/>
      <c r="T737" s="210"/>
      <c r="U737" s="210"/>
      <c r="V737" s="210"/>
      <c r="W737" s="210"/>
      <c r="X737" s="210"/>
      <c r="Y737" s="210"/>
      <c r="Z737" s="210"/>
      <c r="AA737" s="210"/>
      <c r="AB737" s="210"/>
      <c r="AC737" s="210"/>
      <c r="AD737" s="210"/>
      <c r="AE737" s="210"/>
      <c r="AF737" s="210"/>
      <c r="AG737" s="210"/>
      <c r="AH737" s="210"/>
      <c r="AI737" s="210"/>
      <c r="AJ737" s="210"/>
      <c r="AK737" s="210"/>
      <c r="AL737" s="210"/>
      <c r="AM737" s="210"/>
      <c r="AN737" s="210"/>
      <c r="AO737" s="210"/>
      <c r="AP737" s="210"/>
      <c r="AQ737" s="210"/>
      <c r="AR737" s="210"/>
      <c r="AS737" s="210"/>
      <c r="AT737" s="210"/>
      <c r="AU737" s="210"/>
      <c r="AV737" s="210"/>
      <c r="AW737" s="210"/>
      <c r="AX737" s="210"/>
      <c r="AY737" s="210"/>
      <c r="AZ737" s="210"/>
      <c r="BA737" s="210"/>
      <c r="BB737" s="210"/>
      <c r="BC737" s="210"/>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row>
    <row r="738" spans="1:114" s="208" customFormat="1" ht="12.75" customHeight="1">
      <c r="A738" s="2"/>
      <c r="B738" s="10"/>
      <c r="C738" s="206"/>
      <c r="D738" s="206"/>
      <c r="E738" s="206"/>
      <c r="F738" s="10"/>
      <c r="G738" s="10"/>
      <c r="H738" s="10"/>
      <c r="I738" s="207"/>
      <c r="J738" s="10"/>
      <c r="K738" s="10"/>
      <c r="L738" s="10"/>
      <c r="M738" s="10"/>
      <c r="N738" s="2"/>
      <c r="O738" s="2"/>
      <c r="P738" s="210"/>
      <c r="Q738" s="210"/>
      <c r="R738" s="210"/>
      <c r="S738" s="210"/>
      <c r="T738" s="210"/>
      <c r="U738" s="210"/>
      <c r="V738" s="210"/>
      <c r="W738" s="210"/>
      <c r="X738" s="210"/>
      <c r="Y738" s="210"/>
      <c r="Z738" s="210"/>
      <c r="AA738" s="210"/>
      <c r="AB738" s="210"/>
      <c r="AC738" s="210"/>
      <c r="AD738" s="210"/>
      <c r="AE738" s="210"/>
      <c r="AF738" s="210"/>
      <c r="AG738" s="210"/>
      <c r="AH738" s="210"/>
      <c r="AI738" s="210"/>
      <c r="AJ738" s="210"/>
      <c r="AK738" s="210"/>
      <c r="AL738" s="210"/>
      <c r="AM738" s="210"/>
      <c r="AN738" s="210"/>
      <c r="AO738" s="210"/>
      <c r="AP738" s="210"/>
      <c r="AQ738" s="210"/>
      <c r="AR738" s="210"/>
      <c r="AS738" s="210"/>
      <c r="AT738" s="210"/>
      <c r="AU738" s="210"/>
      <c r="AV738" s="210"/>
      <c r="AW738" s="210"/>
      <c r="AX738" s="210"/>
      <c r="AY738" s="210"/>
      <c r="AZ738" s="210"/>
      <c r="BA738" s="210"/>
      <c r="BB738" s="210"/>
      <c r="BC738" s="210"/>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row>
    <row r="739" spans="1:114" s="208" customFormat="1" ht="12.75" customHeight="1">
      <c r="A739" s="2"/>
      <c r="B739" s="10"/>
      <c r="C739" s="206"/>
      <c r="D739" s="206"/>
      <c r="E739" s="206"/>
      <c r="F739" s="10"/>
      <c r="G739" s="10"/>
      <c r="H739" s="10"/>
      <c r="I739" s="207"/>
      <c r="J739" s="10"/>
      <c r="K739" s="10"/>
      <c r="L739" s="10"/>
      <c r="M739" s="10"/>
      <c r="N739" s="2"/>
      <c r="O739" s="2"/>
      <c r="P739" s="210"/>
      <c r="Q739" s="210"/>
      <c r="R739" s="210"/>
      <c r="S739" s="210"/>
      <c r="T739" s="210"/>
      <c r="U739" s="210"/>
      <c r="V739" s="210"/>
      <c r="W739" s="210"/>
      <c r="X739" s="210"/>
      <c r="Y739" s="210"/>
      <c r="Z739" s="210"/>
      <c r="AA739" s="210"/>
      <c r="AB739" s="210"/>
      <c r="AC739" s="210"/>
      <c r="AD739" s="210"/>
      <c r="AE739" s="210"/>
      <c r="AF739" s="210"/>
      <c r="AG739" s="210"/>
      <c r="AH739" s="210"/>
      <c r="AI739" s="210"/>
      <c r="AJ739" s="210"/>
      <c r="AK739" s="210"/>
      <c r="AL739" s="210"/>
      <c r="AM739" s="210"/>
      <c r="AN739" s="210"/>
      <c r="AO739" s="210"/>
      <c r="AP739" s="210"/>
      <c r="AQ739" s="210"/>
      <c r="AR739" s="210"/>
      <c r="AS739" s="210"/>
      <c r="AT739" s="210"/>
      <c r="AU739" s="210"/>
      <c r="AV739" s="210"/>
      <c r="AW739" s="210"/>
      <c r="AX739" s="210"/>
      <c r="AY739" s="210"/>
      <c r="AZ739" s="210"/>
      <c r="BA739" s="210"/>
      <c r="BB739" s="210"/>
      <c r="BC739" s="210"/>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row>
    <row r="740" spans="1:114" s="208" customFormat="1" ht="12.75" customHeight="1">
      <c r="A740" s="2"/>
      <c r="B740" s="10"/>
      <c r="C740" s="206"/>
      <c r="D740" s="206"/>
      <c r="E740" s="206"/>
      <c r="F740" s="10"/>
      <c r="G740" s="10"/>
      <c r="H740" s="10"/>
      <c r="I740" s="207"/>
      <c r="J740" s="10"/>
      <c r="K740" s="10"/>
      <c r="L740" s="10"/>
      <c r="M740" s="10"/>
      <c r="N740" s="2"/>
      <c r="O740" s="2"/>
      <c r="P740" s="210"/>
      <c r="Q740" s="210"/>
      <c r="R740" s="210"/>
      <c r="S740" s="210"/>
      <c r="T740" s="210"/>
      <c r="U740" s="210"/>
      <c r="V740" s="210"/>
      <c r="W740" s="210"/>
      <c r="X740" s="210"/>
      <c r="Y740" s="210"/>
      <c r="Z740" s="210"/>
      <c r="AA740" s="210"/>
      <c r="AB740" s="210"/>
      <c r="AC740" s="210"/>
      <c r="AD740" s="210"/>
      <c r="AE740" s="210"/>
      <c r="AF740" s="210"/>
      <c r="AG740" s="210"/>
      <c r="AH740" s="210"/>
      <c r="AI740" s="210"/>
      <c r="AJ740" s="210"/>
      <c r="AK740" s="210"/>
      <c r="AL740" s="210"/>
      <c r="AM740" s="210"/>
      <c r="AN740" s="210"/>
      <c r="AO740" s="210"/>
      <c r="AP740" s="210"/>
      <c r="AQ740" s="210"/>
      <c r="AR740" s="210"/>
      <c r="AS740" s="210"/>
      <c r="AT740" s="210"/>
      <c r="AU740" s="210"/>
      <c r="AV740" s="210"/>
      <c r="AW740" s="210"/>
      <c r="AX740" s="210"/>
      <c r="AY740" s="210"/>
      <c r="AZ740" s="210"/>
      <c r="BA740" s="210"/>
      <c r="BB740" s="210"/>
      <c r="BC740" s="210"/>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row>
    <row r="741" spans="1:114" s="208" customFormat="1" ht="12.75" customHeight="1">
      <c r="A741" s="2"/>
      <c r="B741" s="10"/>
      <c r="C741" s="206"/>
      <c r="D741" s="206"/>
      <c r="E741" s="206"/>
      <c r="F741" s="10"/>
      <c r="G741" s="10"/>
      <c r="H741" s="10"/>
      <c r="I741" s="207"/>
      <c r="J741" s="10"/>
      <c r="K741" s="10"/>
      <c r="L741" s="10"/>
      <c r="M741" s="10"/>
      <c r="N741" s="2"/>
      <c r="O741" s="2"/>
      <c r="P741" s="210"/>
      <c r="Q741" s="210"/>
      <c r="R741" s="210"/>
      <c r="S741" s="210"/>
      <c r="T741" s="210"/>
      <c r="U741" s="210"/>
      <c r="V741" s="210"/>
      <c r="W741" s="210"/>
      <c r="X741" s="210"/>
      <c r="Y741" s="210"/>
      <c r="Z741" s="210"/>
      <c r="AA741" s="210"/>
      <c r="AB741" s="210"/>
      <c r="AC741" s="210"/>
      <c r="AD741" s="210"/>
      <c r="AE741" s="210"/>
      <c r="AF741" s="210"/>
      <c r="AG741" s="210"/>
      <c r="AH741" s="210"/>
      <c r="AI741" s="210"/>
      <c r="AJ741" s="210"/>
      <c r="AK741" s="210"/>
      <c r="AL741" s="210"/>
      <c r="AM741" s="210"/>
      <c r="AN741" s="210"/>
      <c r="AO741" s="210"/>
      <c r="AP741" s="210"/>
      <c r="AQ741" s="210"/>
      <c r="AR741" s="210"/>
      <c r="AS741" s="210"/>
      <c r="AT741" s="210"/>
      <c r="AU741" s="210"/>
      <c r="AV741" s="210"/>
      <c r="AW741" s="210"/>
      <c r="AX741" s="210"/>
      <c r="AY741" s="210"/>
      <c r="AZ741" s="210"/>
      <c r="BA741" s="210"/>
      <c r="BB741" s="210"/>
      <c r="BC741" s="210"/>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row>
    <row r="742" spans="1:114" s="208" customFormat="1" ht="12.75" customHeight="1">
      <c r="A742" s="2"/>
      <c r="B742" s="10"/>
      <c r="C742" s="206"/>
      <c r="D742" s="206"/>
      <c r="E742" s="206"/>
      <c r="F742" s="10"/>
      <c r="G742" s="10"/>
      <c r="H742" s="10"/>
      <c r="I742" s="207"/>
      <c r="J742" s="10"/>
      <c r="K742" s="10"/>
      <c r="L742" s="10"/>
      <c r="M742" s="10"/>
      <c r="N742" s="2"/>
      <c r="O742" s="2"/>
      <c r="P742" s="210"/>
      <c r="Q742" s="210"/>
      <c r="R742" s="210"/>
      <c r="S742" s="210"/>
      <c r="T742" s="210"/>
      <c r="U742" s="210"/>
      <c r="V742" s="210"/>
      <c r="W742" s="210"/>
      <c r="X742" s="210"/>
      <c r="Y742" s="210"/>
      <c r="Z742" s="210"/>
      <c r="AA742" s="210"/>
      <c r="AB742" s="210"/>
      <c r="AC742" s="210"/>
      <c r="AD742" s="210"/>
      <c r="AE742" s="210"/>
      <c r="AF742" s="210"/>
      <c r="AG742" s="210"/>
      <c r="AH742" s="210"/>
      <c r="AI742" s="210"/>
      <c r="AJ742" s="210"/>
      <c r="AK742" s="210"/>
      <c r="AL742" s="210"/>
      <c r="AM742" s="210"/>
      <c r="AN742" s="210"/>
      <c r="AO742" s="210"/>
      <c r="AP742" s="210"/>
      <c r="AQ742" s="210"/>
      <c r="AR742" s="210"/>
      <c r="AS742" s="210"/>
      <c r="AT742" s="210"/>
      <c r="AU742" s="210"/>
      <c r="AV742" s="210"/>
      <c r="AW742" s="210"/>
      <c r="AX742" s="210"/>
      <c r="AY742" s="210"/>
      <c r="AZ742" s="210"/>
      <c r="BA742" s="210"/>
      <c r="BB742" s="210"/>
      <c r="BC742" s="210"/>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row>
    <row r="743" spans="1:114" s="208" customFormat="1" ht="12.75" customHeight="1">
      <c r="A743" s="2"/>
      <c r="B743" s="10"/>
      <c r="C743" s="206"/>
      <c r="D743" s="206"/>
      <c r="E743" s="206"/>
      <c r="F743" s="10"/>
      <c r="G743" s="10"/>
      <c r="H743" s="10"/>
      <c r="I743" s="207"/>
      <c r="J743" s="10"/>
      <c r="K743" s="10"/>
      <c r="L743" s="10"/>
      <c r="M743" s="10"/>
      <c r="N743" s="2"/>
      <c r="O743" s="2"/>
      <c r="P743" s="210"/>
      <c r="Q743" s="210"/>
      <c r="R743" s="210"/>
      <c r="S743" s="210"/>
      <c r="T743" s="210"/>
      <c r="U743" s="210"/>
      <c r="V743" s="210"/>
      <c r="W743" s="210"/>
      <c r="X743" s="210"/>
      <c r="Y743" s="210"/>
      <c r="Z743" s="210"/>
      <c r="AA743" s="210"/>
      <c r="AB743" s="210"/>
      <c r="AC743" s="210"/>
      <c r="AD743" s="210"/>
      <c r="AE743" s="210"/>
      <c r="AF743" s="210"/>
      <c r="AG743" s="210"/>
      <c r="AH743" s="210"/>
      <c r="AI743" s="210"/>
      <c r="AJ743" s="210"/>
      <c r="AK743" s="210"/>
      <c r="AL743" s="210"/>
      <c r="AM743" s="210"/>
      <c r="AN743" s="210"/>
      <c r="AO743" s="210"/>
      <c r="AP743" s="210"/>
      <c r="AQ743" s="210"/>
      <c r="AR743" s="210"/>
      <c r="AS743" s="210"/>
      <c r="AT743" s="210"/>
      <c r="AU743" s="210"/>
      <c r="AV743" s="210"/>
      <c r="AW743" s="210"/>
      <c r="AX743" s="210"/>
      <c r="AY743" s="210"/>
      <c r="AZ743" s="210"/>
      <c r="BA743" s="210"/>
      <c r="BB743" s="210"/>
      <c r="BC743" s="210"/>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row>
    <row r="744" spans="1:114" s="208" customFormat="1" ht="12.75" customHeight="1">
      <c r="A744" s="2"/>
      <c r="B744" s="10"/>
      <c r="C744" s="206"/>
      <c r="D744" s="206"/>
      <c r="E744" s="206"/>
      <c r="F744" s="10"/>
      <c r="G744" s="10"/>
      <c r="H744" s="10"/>
      <c r="I744" s="207"/>
      <c r="J744" s="10"/>
      <c r="K744" s="10"/>
      <c r="L744" s="10"/>
      <c r="M744" s="10"/>
      <c r="N744" s="2"/>
      <c r="O744" s="2"/>
      <c r="P744" s="210"/>
      <c r="Q744" s="210"/>
      <c r="R744" s="210"/>
      <c r="S744" s="210"/>
      <c r="T744" s="210"/>
      <c r="U744" s="210"/>
      <c r="V744" s="210"/>
      <c r="W744" s="210"/>
      <c r="X744" s="210"/>
      <c r="Y744" s="210"/>
      <c r="Z744" s="210"/>
      <c r="AA744" s="210"/>
      <c r="AB744" s="210"/>
      <c r="AC744" s="210"/>
      <c r="AD744" s="210"/>
      <c r="AE744" s="210"/>
      <c r="AF744" s="210"/>
      <c r="AG744" s="210"/>
      <c r="AH744" s="210"/>
      <c r="AI744" s="210"/>
      <c r="AJ744" s="210"/>
      <c r="AK744" s="210"/>
      <c r="AL744" s="210"/>
      <c r="AM744" s="210"/>
      <c r="AN744" s="210"/>
      <c r="AO744" s="210"/>
      <c r="AP744" s="210"/>
      <c r="AQ744" s="210"/>
      <c r="AR744" s="210"/>
      <c r="AS744" s="210"/>
      <c r="AT744" s="210"/>
      <c r="AU744" s="210"/>
      <c r="AV744" s="210"/>
      <c r="AW744" s="210"/>
      <c r="AX744" s="210"/>
      <c r="AY744" s="210"/>
      <c r="AZ744" s="210"/>
      <c r="BA744" s="210"/>
      <c r="BB744" s="210"/>
      <c r="BC744" s="210"/>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row>
    <row r="745" spans="1:114" s="208" customFormat="1" ht="12.75" customHeight="1">
      <c r="A745" s="2"/>
      <c r="B745" s="10"/>
      <c r="C745" s="206"/>
      <c r="D745" s="206"/>
      <c r="E745" s="206"/>
      <c r="F745" s="10"/>
      <c r="G745" s="10"/>
      <c r="H745" s="10"/>
      <c r="I745" s="207"/>
      <c r="J745" s="10"/>
      <c r="K745" s="10"/>
      <c r="L745" s="10"/>
      <c r="M745" s="10"/>
      <c r="N745" s="2"/>
      <c r="O745" s="2"/>
      <c r="P745" s="210"/>
      <c r="Q745" s="210"/>
      <c r="R745" s="210"/>
      <c r="S745" s="210"/>
      <c r="T745" s="210"/>
      <c r="U745" s="210"/>
      <c r="V745" s="210"/>
      <c r="W745" s="210"/>
      <c r="X745" s="210"/>
      <c r="Y745" s="210"/>
      <c r="Z745" s="210"/>
      <c r="AA745" s="210"/>
      <c r="AB745" s="210"/>
      <c r="AC745" s="210"/>
      <c r="AD745" s="210"/>
      <c r="AE745" s="210"/>
      <c r="AF745" s="210"/>
      <c r="AG745" s="210"/>
      <c r="AH745" s="210"/>
      <c r="AI745" s="210"/>
      <c r="AJ745" s="210"/>
      <c r="AK745" s="210"/>
      <c r="AL745" s="210"/>
      <c r="AM745" s="210"/>
      <c r="AN745" s="210"/>
      <c r="AO745" s="210"/>
      <c r="AP745" s="210"/>
      <c r="AQ745" s="210"/>
      <c r="AR745" s="210"/>
      <c r="AS745" s="210"/>
      <c r="AT745" s="210"/>
      <c r="AU745" s="210"/>
      <c r="AV745" s="210"/>
      <c r="AW745" s="210"/>
      <c r="AX745" s="210"/>
      <c r="AY745" s="210"/>
      <c r="AZ745" s="210"/>
      <c r="BA745" s="210"/>
      <c r="BB745" s="210"/>
      <c r="BC745" s="210"/>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row>
    <row r="746" spans="1:114" s="208" customFormat="1" ht="12.75" customHeight="1">
      <c r="A746" s="2"/>
      <c r="B746" s="10"/>
      <c r="C746" s="206"/>
      <c r="D746" s="206"/>
      <c r="E746" s="206"/>
      <c r="F746" s="10"/>
      <c r="G746" s="10"/>
      <c r="H746" s="10"/>
      <c r="I746" s="207"/>
      <c r="J746" s="10"/>
      <c r="K746" s="10"/>
      <c r="L746" s="10"/>
      <c r="M746" s="10"/>
      <c r="N746" s="2"/>
      <c r="O746" s="2"/>
      <c r="P746" s="210"/>
      <c r="Q746" s="210"/>
      <c r="R746" s="210"/>
      <c r="S746" s="210"/>
      <c r="T746" s="210"/>
      <c r="U746" s="210"/>
      <c r="V746" s="210"/>
      <c r="W746" s="210"/>
      <c r="X746" s="210"/>
      <c r="Y746" s="210"/>
      <c r="Z746" s="210"/>
      <c r="AA746" s="210"/>
      <c r="AB746" s="210"/>
      <c r="AC746" s="210"/>
      <c r="AD746" s="210"/>
      <c r="AE746" s="210"/>
      <c r="AF746" s="210"/>
      <c r="AG746" s="210"/>
      <c r="AH746" s="210"/>
      <c r="AI746" s="210"/>
      <c r="AJ746" s="210"/>
      <c r="AK746" s="210"/>
      <c r="AL746" s="210"/>
      <c r="AM746" s="210"/>
      <c r="AN746" s="210"/>
      <c r="AO746" s="210"/>
      <c r="AP746" s="210"/>
      <c r="AQ746" s="210"/>
      <c r="AR746" s="210"/>
      <c r="AS746" s="210"/>
      <c r="AT746" s="210"/>
      <c r="AU746" s="210"/>
      <c r="AV746" s="210"/>
      <c r="AW746" s="210"/>
      <c r="AX746" s="210"/>
      <c r="AY746" s="210"/>
      <c r="AZ746" s="210"/>
      <c r="BA746" s="210"/>
      <c r="BB746" s="210"/>
      <c r="BC746" s="210"/>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row>
    <row r="747" spans="1:114" s="208" customFormat="1" ht="12.75" customHeight="1">
      <c r="A747" s="2"/>
      <c r="B747" s="10"/>
      <c r="C747" s="206"/>
      <c r="D747" s="206"/>
      <c r="E747" s="206"/>
      <c r="F747" s="10"/>
      <c r="G747" s="10"/>
      <c r="H747" s="10"/>
      <c r="I747" s="207"/>
      <c r="J747" s="10"/>
      <c r="K747" s="10"/>
      <c r="L747" s="10"/>
      <c r="M747" s="10"/>
      <c r="N747" s="2"/>
      <c r="O747" s="2"/>
      <c r="P747" s="210"/>
      <c r="Q747" s="210"/>
      <c r="R747" s="210"/>
      <c r="S747" s="210"/>
      <c r="T747" s="210"/>
      <c r="U747" s="210"/>
      <c r="V747" s="210"/>
      <c r="W747" s="210"/>
      <c r="X747" s="210"/>
      <c r="Y747" s="210"/>
      <c r="Z747" s="210"/>
      <c r="AA747" s="210"/>
      <c r="AB747" s="210"/>
      <c r="AC747" s="210"/>
      <c r="AD747" s="210"/>
      <c r="AE747" s="210"/>
      <c r="AF747" s="210"/>
      <c r="AG747" s="210"/>
      <c r="AH747" s="210"/>
      <c r="AI747" s="210"/>
      <c r="AJ747" s="210"/>
      <c r="AK747" s="210"/>
      <c r="AL747" s="210"/>
      <c r="AM747" s="210"/>
      <c r="AN747" s="210"/>
      <c r="AO747" s="210"/>
      <c r="AP747" s="210"/>
      <c r="AQ747" s="210"/>
      <c r="AR747" s="210"/>
      <c r="AS747" s="210"/>
      <c r="AT747" s="210"/>
      <c r="AU747" s="210"/>
      <c r="AV747" s="210"/>
      <c r="AW747" s="210"/>
      <c r="AX747" s="210"/>
      <c r="AY747" s="210"/>
      <c r="AZ747" s="210"/>
      <c r="BA747" s="210"/>
      <c r="BB747" s="210"/>
      <c r="BC747" s="210"/>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row>
    <row r="748" spans="1:114" s="208" customFormat="1" ht="12.75" customHeight="1">
      <c r="A748" s="2"/>
      <c r="B748" s="10"/>
      <c r="C748" s="206"/>
      <c r="D748" s="206"/>
      <c r="E748" s="206"/>
      <c r="F748" s="10"/>
      <c r="G748" s="10"/>
      <c r="H748" s="10"/>
      <c r="I748" s="207"/>
      <c r="J748" s="10"/>
      <c r="K748" s="10"/>
      <c r="L748" s="10"/>
      <c r="M748" s="10"/>
      <c r="N748" s="2"/>
      <c r="O748" s="2"/>
      <c r="P748" s="210"/>
      <c r="Q748" s="210"/>
      <c r="R748" s="210"/>
      <c r="S748" s="210"/>
      <c r="T748" s="210"/>
      <c r="U748" s="210"/>
      <c r="V748" s="210"/>
      <c r="W748" s="210"/>
      <c r="X748" s="210"/>
      <c r="Y748" s="210"/>
      <c r="Z748" s="210"/>
      <c r="AA748" s="210"/>
      <c r="AB748" s="210"/>
      <c r="AC748" s="210"/>
      <c r="AD748" s="210"/>
      <c r="AE748" s="210"/>
      <c r="AF748" s="210"/>
      <c r="AG748" s="210"/>
      <c r="AH748" s="210"/>
      <c r="AI748" s="210"/>
      <c r="AJ748" s="210"/>
      <c r="AK748" s="210"/>
      <c r="AL748" s="210"/>
      <c r="AM748" s="210"/>
      <c r="AN748" s="210"/>
      <c r="AO748" s="210"/>
      <c r="AP748" s="210"/>
      <c r="AQ748" s="210"/>
      <c r="AR748" s="210"/>
      <c r="AS748" s="210"/>
      <c r="AT748" s="210"/>
      <c r="AU748" s="210"/>
      <c r="AV748" s="210"/>
      <c r="AW748" s="210"/>
      <c r="AX748" s="210"/>
      <c r="AY748" s="210"/>
      <c r="AZ748" s="210"/>
      <c r="BA748" s="210"/>
      <c r="BB748" s="210"/>
      <c r="BC748" s="210"/>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row>
    <row r="749" spans="1:114" s="208" customFormat="1" ht="12.75" customHeight="1">
      <c r="A749" s="2"/>
      <c r="B749" s="10"/>
      <c r="C749" s="206"/>
      <c r="D749" s="206"/>
      <c r="E749" s="206"/>
      <c r="F749" s="10"/>
      <c r="G749" s="10"/>
      <c r="H749" s="10"/>
      <c r="I749" s="207"/>
      <c r="J749" s="10"/>
      <c r="K749" s="10"/>
      <c r="L749" s="10"/>
      <c r="M749" s="10"/>
      <c r="N749" s="2"/>
      <c r="O749" s="2"/>
      <c r="P749" s="210"/>
      <c r="Q749" s="210"/>
      <c r="R749" s="210"/>
      <c r="S749" s="210"/>
      <c r="T749" s="210"/>
      <c r="U749" s="210"/>
      <c r="V749" s="210"/>
      <c r="W749" s="210"/>
      <c r="X749" s="210"/>
      <c r="Y749" s="210"/>
      <c r="Z749" s="210"/>
      <c r="AA749" s="210"/>
      <c r="AB749" s="210"/>
      <c r="AC749" s="210"/>
      <c r="AD749" s="210"/>
      <c r="AE749" s="210"/>
      <c r="AF749" s="210"/>
      <c r="AG749" s="210"/>
      <c r="AH749" s="210"/>
      <c r="AI749" s="210"/>
      <c r="AJ749" s="210"/>
      <c r="AK749" s="210"/>
      <c r="AL749" s="210"/>
      <c r="AM749" s="210"/>
      <c r="AN749" s="210"/>
      <c r="AO749" s="210"/>
      <c r="AP749" s="210"/>
      <c r="AQ749" s="210"/>
      <c r="AR749" s="210"/>
      <c r="AS749" s="210"/>
      <c r="AT749" s="210"/>
      <c r="AU749" s="210"/>
      <c r="AV749" s="210"/>
      <c r="AW749" s="210"/>
      <c r="AX749" s="210"/>
      <c r="AY749" s="210"/>
      <c r="AZ749" s="210"/>
      <c r="BA749" s="210"/>
      <c r="BB749" s="210"/>
      <c r="BC749" s="210"/>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row>
    <row r="750" spans="1:114" s="208" customFormat="1" ht="12.75" customHeight="1">
      <c r="A750" s="2"/>
      <c r="B750" s="10"/>
      <c r="C750" s="206"/>
      <c r="D750" s="206"/>
      <c r="E750" s="206"/>
      <c r="F750" s="10"/>
      <c r="G750" s="10"/>
      <c r="H750" s="10"/>
      <c r="I750" s="207"/>
      <c r="J750" s="10"/>
      <c r="K750" s="10"/>
      <c r="L750" s="10"/>
      <c r="M750" s="10"/>
      <c r="N750" s="2"/>
      <c r="O750" s="2"/>
      <c r="P750" s="210"/>
      <c r="Q750" s="210"/>
      <c r="R750" s="210"/>
      <c r="S750" s="210"/>
      <c r="T750" s="210"/>
      <c r="U750" s="210"/>
      <c r="V750" s="210"/>
      <c r="W750" s="210"/>
      <c r="X750" s="210"/>
      <c r="Y750" s="210"/>
      <c r="Z750" s="210"/>
      <c r="AA750" s="210"/>
      <c r="AB750" s="210"/>
      <c r="AC750" s="210"/>
      <c r="AD750" s="210"/>
      <c r="AE750" s="210"/>
      <c r="AF750" s="210"/>
      <c r="AG750" s="210"/>
      <c r="AH750" s="210"/>
      <c r="AI750" s="210"/>
      <c r="AJ750" s="210"/>
      <c r="AK750" s="210"/>
      <c r="AL750" s="210"/>
      <c r="AM750" s="210"/>
      <c r="AN750" s="210"/>
      <c r="AO750" s="210"/>
      <c r="AP750" s="210"/>
      <c r="AQ750" s="210"/>
      <c r="AR750" s="210"/>
      <c r="AS750" s="210"/>
      <c r="AT750" s="210"/>
      <c r="AU750" s="210"/>
      <c r="AV750" s="210"/>
      <c r="AW750" s="210"/>
      <c r="AX750" s="210"/>
      <c r="AY750" s="210"/>
      <c r="AZ750" s="210"/>
      <c r="BA750" s="210"/>
      <c r="BB750" s="210"/>
      <c r="BC750" s="210"/>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row>
    <row r="751" spans="1:114" s="208" customFormat="1" ht="12.75" customHeight="1">
      <c r="A751" s="2"/>
      <c r="B751" s="10"/>
      <c r="C751" s="206"/>
      <c r="D751" s="206"/>
      <c r="E751" s="206"/>
      <c r="F751" s="10"/>
      <c r="G751" s="10"/>
      <c r="H751" s="10"/>
      <c r="I751" s="207"/>
      <c r="J751" s="10"/>
      <c r="K751" s="10"/>
      <c r="L751" s="10"/>
      <c r="M751" s="10"/>
      <c r="N751" s="2"/>
      <c r="O751" s="2"/>
      <c r="P751" s="210"/>
      <c r="Q751" s="210"/>
      <c r="R751" s="210"/>
      <c r="S751" s="210"/>
      <c r="T751" s="210"/>
      <c r="U751" s="210"/>
      <c r="V751" s="210"/>
      <c r="W751" s="210"/>
      <c r="X751" s="210"/>
      <c r="Y751" s="210"/>
      <c r="Z751" s="210"/>
      <c r="AA751" s="210"/>
      <c r="AB751" s="210"/>
      <c r="AC751" s="210"/>
      <c r="AD751" s="210"/>
      <c r="AE751" s="210"/>
      <c r="AF751" s="210"/>
      <c r="AG751" s="210"/>
      <c r="AH751" s="210"/>
      <c r="AI751" s="210"/>
      <c r="AJ751" s="210"/>
      <c r="AK751" s="210"/>
      <c r="AL751" s="210"/>
      <c r="AM751" s="210"/>
      <c r="AN751" s="210"/>
      <c r="AO751" s="210"/>
      <c r="AP751" s="210"/>
      <c r="AQ751" s="210"/>
      <c r="AR751" s="210"/>
      <c r="AS751" s="210"/>
      <c r="AT751" s="210"/>
      <c r="AU751" s="210"/>
      <c r="AV751" s="210"/>
      <c r="AW751" s="210"/>
      <c r="AX751" s="210"/>
      <c r="AY751" s="210"/>
      <c r="AZ751" s="210"/>
      <c r="BA751" s="210"/>
      <c r="BB751" s="210"/>
      <c r="BC751" s="210"/>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row>
    <row r="752" spans="1:114" s="208" customFormat="1" ht="12.75" customHeight="1">
      <c r="A752" s="2"/>
      <c r="B752" s="10"/>
      <c r="C752" s="206"/>
      <c r="D752" s="206"/>
      <c r="E752" s="206"/>
      <c r="F752" s="10"/>
      <c r="G752" s="10"/>
      <c r="H752" s="10"/>
      <c r="I752" s="207"/>
      <c r="J752" s="10"/>
      <c r="K752" s="10"/>
      <c r="L752" s="10"/>
      <c r="M752" s="10"/>
      <c r="N752" s="2"/>
      <c r="O752" s="2"/>
      <c r="P752" s="210"/>
      <c r="Q752" s="210"/>
      <c r="R752" s="210"/>
      <c r="S752" s="210"/>
      <c r="T752" s="210"/>
      <c r="U752" s="210"/>
      <c r="V752" s="210"/>
      <c r="W752" s="210"/>
      <c r="X752" s="210"/>
      <c r="Y752" s="210"/>
      <c r="Z752" s="210"/>
      <c r="AA752" s="210"/>
      <c r="AB752" s="210"/>
      <c r="AC752" s="210"/>
      <c r="AD752" s="210"/>
      <c r="AE752" s="210"/>
      <c r="AF752" s="210"/>
      <c r="AG752" s="210"/>
      <c r="AH752" s="210"/>
      <c r="AI752" s="210"/>
      <c r="AJ752" s="210"/>
      <c r="AK752" s="210"/>
      <c r="AL752" s="210"/>
      <c r="AM752" s="210"/>
      <c r="AN752" s="210"/>
      <c r="AO752" s="210"/>
      <c r="AP752" s="210"/>
      <c r="AQ752" s="210"/>
      <c r="AR752" s="210"/>
      <c r="AS752" s="210"/>
      <c r="AT752" s="210"/>
      <c r="AU752" s="210"/>
      <c r="AV752" s="210"/>
      <c r="AW752" s="210"/>
      <c r="AX752" s="210"/>
      <c r="AY752" s="210"/>
      <c r="AZ752" s="210"/>
      <c r="BA752" s="210"/>
      <c r="BB752" s="210"/>
      <c r="BC752" s="210"/>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row>
    <row r="753" spans="1:114" s="208" customFormat="1" ht="12.75" customHeight="1">
      <c r="A753" s="2"/>
      <c r="B753" s="10"/>
      <c r="C753" s="206"/>
      <c r="D753" s="206"/>
      <c r="E753" s="206"/>
      <c r="F753" s="10"/>
      <c r="G753" s="10"/>
      <c r="H753" s="10"/>
      <c r="I753" s="207"/>
      <c r="J753" s="10"/>
      <c r="K753" s="10"/>
      <c r="L753" s="10"/>
      <c r="M753" s="10"/>
      <c r="N753" s="2"/>
      <c r="O753" s="2"/>
      <c r="P753" s="210"/>
      <c r="Q753" s="210"/>
      <c r="R753" s="210"/>
      <c r="S753" s="210"/>
      <c r="T753" s="210"/>
      <c r="U753" s="210"/>
      <c r="V753" s="210"/>
      <c r="W753" s="210"/>
      <c r="X753" s="210"/>
      <c r="Y753" s="210"/>
      <c r="Z753" s="210"/>
      <c r="AA753" s="210"/>
      <c r="AB753" s="210"/>
      <c r="AC753" s="210"/>
      <c r="AD753" s="210"/>
      <c r="AE753" s="210"/>
      <c r="AF753" s="210"/>
      <c r="AG753" s="210"/>
      <c r="AH753" s="210"/>
      <c r="AI753" s="210"/>
      <c r="AJ753" s="210"/>
      <c r="AK753" s="210"/>
      <c r="AL753" s="210"/>
      <c r="AM753" s="210"/>
      <c r="AN753" s="210"/>
      <c r="AO753" s="210"/>
      <c r="AP753" s="210"/>
      <c r="AQ753" s="210"/>
      <c r="AR753" s="210"/>
      <c r="AS753" s="210"/>
      <c r="AT753" s="210"/>
      <c r="AU753" s="210"/>
      <c r="AV753" s="210"/>
      <c r="AW753" s="210"/>
      <c r="AX753" s="210"/>
      <c r="AY753" s="210"/>
      <c r="AZ753" s="210"/>
      <c r="BA753" s="210"/>
      <c r="BB753" s="210"/>
      <c r="BC753" s="210"/>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row>
    <row r="754" spans="1:114" s="208" customFormat="1" ht="12.75" customHeight="1">
      <c r="A754" s="2"/>
      <c r="B754" s="10"/>
      <c r="C754" s="206"/>
      <c r="D754" s="206"/>
      <c r="E754" s="206"/>
      <c r="F754" s="10"/>
      <c r="G754" s="10"/>
      <c r="H754" s="10"/>
      <c r="I754" s="207"/>
      <c r="J754" s="10"/>
      <c r="K754" s="10"/>
      <c r="L754" s="10"/>
      <c r="M754" s="10"/>
      <c r="N754" s="2"/>
      <c r="O754" s="2"/>
      <c r="P754" s="210"/>
      <c r="Q754" s="210"/>
      <c r="R754" s="210"/>
      <c r="S754" s="210"/>
      <c r="T754" s="210"/>
      <c r="U754" s="210"/>
      <c r="V754" s="210"/>
      <c r="W754" s="210"/>
      <c r="X754" s="210"/>
      <c r="Y754" s="210"/>
      <c r="Z754" s="210"/>
      <c r="AA754" s="210"/>
      <c r="AB754" s="210"/>
      <c r="AC754" s="210"/>
      <c r="AD754" s="210"/>
      <c r="AE754" s="210"/>
      <c r="AF754" s="210"/>
      <c r="AG754" s="210"/>
      <c r="AH754" s="210"/>
      <c r="AI754" s="210"/>
      <c r="AJ754" s="210"/>
      <c r="AK754" s="210"/>
      <c r="AL754" s="210"/>
      <c r="AM754" s="210"/>
      <c r="AN754" s="210"/>
      <c r="AO754" s="210"/>
      <c r="AP754" s="210"/>
      <c r="AQ754" s="210"/>
      <c r="AR754" s="210"/>
      <c r="AS754" s="210"/>
      <c r="AT754" s="210"/>
      <c r="AU754" s="210"/>
      <c r="AV754" s="210"/>
      <c r="AW754" s="210"/>
      <c r="AX754" s="210"/>
      <c r="AY754" s="210"/>
      <c r="AZ754" s="210"/>
      <c r="BA754" s="210"/>
      <c r="BB754" s="210"/>
      <c r="BC754" s="210"/>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row>
    <row r="755" spans="1:114" s="208" customFormat="1" ht="12.75" customHeight="1">
      <c r="A755" s="2"/>
      <c r="B755" s="10"/>
      <c r="C755" s="206"/>
      <c r="D755" s="206"/>
      <c r="E755" s="206"/>
      <c r="F755" s="10"/>
      <c r="G755" s="10"/>
      <c r="H755" s="10"/>
      <c r="I755" s="207"/>
      <c r="J755" s="10"/>
      <c r="K755" s="10"/>
      <c r="L755" s="10"/>
      <c r="M755" s="10"/>
      <c r="N755" s="2"/>
      <c r="O755" s="2"/>
      <c r="P755" s="210"/>
      <c r="Q755" s="210"/>
      <c r="R755" s="210"/>
      <c r="S755" s="210"/>
      <c r="T755" s="210"/>
      <c r="U755" s="210"/>
      <c r="V755" s="210"/>
      <c r="W755" s="210"/>
      <c r="X755" s="210"/>
      <c r="Y755" s="210"/>
      <c r="Z755" s="210"/>
      <c r="AA755" s="210"/>
      <c r="AB755" s="210"/>
      <c r="AC755" s="210"/>
      <c r="AD755" s="210"/>
      <c r="AE755" s="210"/>
      <c r="AF755" s="210"/>
      <c r="AG755" s="210"/>
      <c r="AH755" s="210"/>
      <c r="AI755" s="210"/>
      <c r="AJ755" s="210"/>
      <c r="AK755" s="210"/>
      <c r="AL755" s="210"/>
      <c r="AM755" s="210"/>
      <c r="AN755" s="210"/>
      <c r="AO755" s="210"/>
      <c r="AP755" s="210"/>
      <c r="AQ755" s="210"/>
      <c r="AR755" s="210"/>
      <c r="AS755" s="210"/>
      <c r="AT755" s="210"/>
      <c r="AU755" s="210"/>
      <c r="AV755" s="210"/>
      <c r="AW755" s="210"/>
      <c r="AX755" s="210"/>
      <c r="AY755" s="210"/>
      <c r="AZ755" s="210"/>
      <c r="BA755" s="210"/>
      <c r="BB755" s="210"/>
      <c r="BC755" s="210"/>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row>
    <row r="756" spans="1:114" s="208" customFormat="1" ht="12.75" customHeight="1">
      <c r="A756" s="2"/>
      <c r="B756" s="10"/>
      <c r="C756" s="206"/>
      <c r="D756" s="206"/>
      <c r="E756" s="206"/>
      <c r="F756" s="10"/>
      <c r="G756" s="10"/>
      <c r="H756" s="10"/>
      <c r="I756" s="207"/>
      <c r="J756" s="10"/>
      <c r="K756" s="10"/>
      <c r="L756" s="10"/>
      <c r="M756" s="10"/>
      <c r="N756" s="2"/>
      <c r="O756" s="2"/>
      <c r="P756" s="210"/>
      <c r="Q756" s="210"/>
      <c r="R756" s="210"/>
      <c r="S756" s="210"/>
      <c r="T756" s="210"/>
      <c r="U756" s="210"/>
      <c r="V756" s="210"/>
      <c r="W756" s="210"/>
      <c r="X756" s="210"/>
      <c r="Y756" s="210"/>
      <c r="Z756" s="210"/>
      <c r="AA756" s="210"/>
      <c r="AB756" s="210"/>
      <c r="AC756" s="210"/>
      <c r="AD756" s="210"/>
      <c r="AE756" s="210"/>
      <c r="AF756" s="210"/>
      <c r="AG756" s="210"/>
      <c r="AH756" s="210"/>
      <c r="AI756" s="210"/>
      <c r="AJ756" s="210"/>
      <c r="AK756" s="210"/>
      <c r="AL756" s="210"/>
      <c r="AM756" s="210"/>
      <c r="AN756" s="210"/>
      <c r="AO756" s="210"/>
      <c r="AP756" s="210"/>
      <c r="AQ756" s="210"/>
      <c r="AR756" s="210"/>
      <c r="AS756" s="210"/>
      <c r="AT756" s="210"/>
      <c r="AU756" s="210"/>
      <c r="AV756" s="210"/>
      <c r="AW756" s="210"/>
      <c r="AX756" s="210"/>
      <c r="AY756" s="210"/>
      <c r="AZ756" s="210"/>
      <c r="BA756" s="210"/>
      <c r="BB756" s="210"/>
      <c r="BC756" s="210"/>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row>
    <row r="757" spans="1:114" s="208" customFormat="1" ht="12.75" customHeight="1">
      <c r="A757" s="2"/>
      <c r="B757" s="10"/>
      <c r="C757" s="206"/>
      <c r="D757" s="206"/>
      <c r="E757" s="206"/>
      <c r="F757" s="10"/>
      <c r="G757" s="10"/>
      <c r="H757" s="10"/>
      <c r="I757" s="207"/>
      <c r="J757" s="10"/>
      <c r="K757" s="10"/>
      <c r="L757" s="10"/>
      <c r="M757" s="10"/>
      <c r="N757" s="2"/>
      <c r="O757" s="2"/>
      <c r="P757" s="210"/>
      <c r="Q757" s="210"/>
      <c r="R757" s="210"/>
      <c r="S757" s="210"/>
      <c r="T757" s="210"/>
      <c r="U757" s="210"/>
      <c r="V757" s="210"/>
      <c r="W757" s="210"/>
      <c r="X757" s="210"/>
      <c r="Y757" s="210"/>
      <c r="Z757" s="210"/>
      <c r="AA757" s="210"/>
      <c r="AB757" s="210"/>
      <c r="AC757" s="210"/>
      <c r="AD757" s="210"/>
      <c r="AE757" s="210"/>
      <c r="AF757" s="210"/>
      <c r="AG757" s="210"/>
      <c r="AH757" s="210"/>
      <c r="AI757" s="210"/>
      <c r="AJ757" s="210"/>
      <c r="AK757" s="210"/>
      <c r="AL757" s="210"/>
      <c r="AM757" s="210"/>
      <c r="AN757" s="210"/>
      <c r="AO757" s="210"/>
      <c r="AP757" s="210"/>
      <c r="AQ757" s="210"/>
      <c r="AR757" s="210"/>
      <c r="AS757" s="210"/>
      <c r="AT757" s="210"/>
      <c r="AU757" s="210"/>
      <c r="AV757" s="210"/>
      <c r="AW757" s="210"/>
      <c r="AX757" s="210"/>
      <c r="AY757" s="210"/>
      <c r="AZ757" s="210"/>
      <c r="BA757" s="210"/>
      <c r="BB757" s="210"/>
      <c r="BC757" s="210"/>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row>
    <row r="758" spans="1:114" s="208" customFormat="1" ht="12.75" customHeight="1">
      <c r="A758" s="2"/>
      <c r="B758" s="10"/>
      <c r="C758" s="206"/>
      <c r="D758" s="206"/>
      <c r="E758" s="206"/>
      <c r="F758" s="10"/>
      <c r="G758" s="10"/>
      <c r="H758" s="10"/>
      <c r="I758" s="207"/>
      <c r="J758" s="10"/>
      <c r="K758" s="10"/>
      <c r="L758" s="10"/>
      <c r="M758" s="10"/>
      <c r="N758" s="2"/>
      <c r="O758" s="2"/>
      <c r="P758" s="210"/>
      <c r="Q758" s="210"/>
      <c r="R758" s="210"/>
      <c r="S758" s="210"/>
      <c r="T758" s="210"/>
      <c r="U758" s="210"/>
      <c r="V758" s="210"/>
      <c r="W758" s="210"/>
      <c r="X758" s="210"/>
      <c r="Y758" s="210"/>
      <c r="Z758" s="210"/>
      <c r="AA758" s="210"/>
      <c r="AB758" s="210"/>
      <c r="AC758" s="210"/>
      <c r="AD758" s="210"/>
      <c r="AE758" s="210"/>
      <c r="AF758" s="210"/>
      <c r="AG758" s="210"/>
      <c r="AH758" s="210"/>
      <c r="AI758" s="210"/>
      <c r="AJ758" s="210"/>
      <c r="AK758" s="210"/>
      <c r="AL758" s="210"/>
      <c r="AM758" s="210"/>
      <c r="AN758" s="210"/>
      <c r="AO758" s="210"/>
      <c r="AP758" s="210"/>
      <c r="AQ758" s="210"/>
      <c r="AR758" s="210"/>
      <c r="AS758" s="210"/>
      <c r="AT758" s="210"/>
      <c r="AU758" s="210"/>
      <c r="AV758" s="210"/>
      <c r="AW758" s="210"/>
      <c r="AX758" s="210"/>
      <c r="AY758" s="210"/>
      <c r="AZ758" s="210"/>
      <c r="BA758" s="210"/>
      <c r="BB758" s="210"/>
      <c r="BC758" s="210"/>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row>
    <row r="759" spans="1:114" s="208" customFormat="1" ht="12.75" customHeight="1">
      <c r="A759" s="2"/>
      <c r="B759" s="10"/>
      <c r="C759" s="206"/>
      <c r="D759" s="206"/>
      <c r="E759" s="206"/>
      <c r="F759" s="10"/>
      <c r="G759" s="10"/>
      <c r="H759" s="10"/>
      <c r="I759" s="207"/>
      <c r="J759" s="10"/>
      <c r="K759" s="10"/>
      <c r="L759" s="10"/>
      <c r="M759" s="10"/>
      <c r="N759" s="2"/>
      <c r="O759" s="2"/>
      <c r="P759" s="210"/>
      <c r="Q759" s="210"/>
      <c r="R759" s="210"/>
      <c r="S759" s="210"/>
      <c r="T759" s="210"/>
      <c r="U759" s="210"/>
      <c r="V759" s="210"/>
      <c r="W759" s="210"/>
      <c r="X759" s="210"/>
      <c r="Y759" s="210"/>
      <c r="Z759" s="210"/>
      <c r="AA759" s="210"/>
      <c r="AB759" s="210"/>
      <c r="AC759" s="210"/>
      <c r="AD759" s="210"/>
      <c r="AE759" s="210"/>
      <c r="AF759" s="210"/>
      <c r="AG759" s="210"/>
      <c r="AH759" s="210"/>
      <c r="AI759" s="210"/>
      <c r="AJ759" s="210"/>
      <c r="AK759" s="210"/>
      <c r="AL759" s="210"/>
      <c r="AM759" s="210"/>
      <c r="AN759" s="210"/>
      <c r="AO759" s="210"/>
      <c r="AP759" s="210"/>
      <c r="AQ759" s="210"/>
      <c r="AR759" s="210"/>
      <c r="AS759" s="210"/>
      <c r="AT759" s="210"/>
      <c r="AU759" s="210"/>
      <c r="AV759" s="210"/>
      <c r="AW759" s="210"/>
      <c r="AX759" s="210"/>
      <c r="AY759" s="210"/>
      <c r="AZ759" s="210"/>
      <c r="BA759" s="210"/>
      <c r="BB759" s="210"/>
      <c r="BC759" s="210"/>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row>
    <row r="760" spans="1:114" s="208" customFormat="1" ht="12.75" customHeight="1">
      <c r="A760" s="2"/>
      <c r="B760" s="10"/>
      <c r="C760" s="206"/>
      <c r="D760" s="206"/>
      <c r="E760" s="206"/>
      <c r="F760" s="10"/>
      <c r="G760" s="10"/>
      <c r="H760" s="10"/>
      <c r="I760" s="207"/>
      <c r="J760" s="10"/>
      <c r="K760" s="10"/>
      <c r="L760" s="10"/>
      <c r="M760" s="10"/>
      <c r="N760" s="2"/>
      <c r="O760" s="2"/>
      <c r="P760" s="210"/>
      <c r="Q760" s="210"/>
      <c r="R760" s="210"/>
      <c r="S760" s="210"/>
      <c r="T760" s="210"/>
      <c r="U760" s="210"/>
      <c r="V760" s="210"/>
      <c r="W760" s="210"/>
      <c r="X760" s="210"/>
      <c r="Y760" s="210"/>
      <c r="Z760" s="210"/>
      <c r="AA760" s="210"/>
      <c r="AB760" s="210"/>
      <c r="AC760" s="210"/>
      <c r="AD760" s="210"/>
      <c r="AE760" s="210"/>
      <c r="AF760" s="210"/>
      <c r="AG760" s="210"/>
      <c r="AH760" s="210"/>
      <c r="AI760" s="210"/>
      <c r="AJ760" s="210"/>
      <c r="AK760" s="210"/>
      <c r="AL760" s="210"/>
      <c r="AM760" s="210"/>
      <c r="AN760" s="210"/>
      <c r="AO760" s="210"/>
      <c r="AP760" s="210"/>
      <c r="AQ760" s="210"/>
      <c r="AR760" s="210"/>
      <c r="AS760" s="210"/>
      <c r="AT760" s="210"/>
      <c r="AU760" s="210"/>
      <c r="AV760" s="210"/>
      <c r="AW760" s="210"/>
      <c r="AX760" s="210"/>
      <c r="AY760" s="210"/>
      <c r="AZ760" s="210"/>
      <c r="BA760" s="210"/>
      <c r="BB760" s="210"/>
      <c r="BC760" s="210"/>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row>
    <row r="761" spans="1:114" s="208" customFormat="1" ht="12.75" customHeight="1">
      <c r="A761" s="2"/>
      <c r="B761" s="10"/>
      <c r="C761" s="206"/>
      <c r="D761" s="206"/>
      <c r="E761" s="206"/>
      <c r="F761" s="10"/>
      <c r="G761" s="10"/>
      <c r="H761" s="10"/>
      <c r="I761" s="207"/>
      <c r="J761" s="10"/>
      <c r="K761" s="10"/>
      <c r="L761" s="10"/>
      <c r="M761" s="10"/>
      <c r="N761" s="2"/>
      <c r="O761" s="2"/>
      <c r="P761" s="210"/>
      <c r="Q761" s="210"/>
      <c r="R761" s="210"/>
      <c r="S761" s="210"/>
      <c r="T761" s="210"/>
      <c r="U761" s="210"/>
      <c r="V761" s="210"/>
      <c r="W761" s="210"/>
      <c r="X761" s="210"/>
      <c r="Y761" s="210"/>
      <c r="Z761" s="210"/>
      <c r="AA761" s="210"/>
      <c r="AB761" s="210"/>
      <c r="AC761" s="210"/>
      <c r="AD761" s="210"/>
      <c r="AE761" s="210"/>
      <c r="AF761" s="210"/>
      <c r="AG761" s="210"/>
      <c r="AH761" s="210"/>
      <c r="AI761" s="210"/>
      <c r="AJ761" s="210"/>
      <c r="AK761" s="210"/>
      <c r="AL761" s="210"/>
      <c r="AM761" s="210"/>
      <c r="AN761" s="210"/>
      <c r="AO761" s="210"/>
      <c r="AP761" s="210"/>
      <c r="AQ761" s="210"/>
      <c r="AR761" s="210"/>
      <c r="AS761" s="210"/>
      <c r="AT761" s="210"/>
      <c r="AU761" s="210"/>
      <c r="AV761" s="210"/>
      <c r="AW761" s="210"/>
      <c r="AX761" s="210"/>
      <c r="AY761" s="210"/>
      <c r="AZ761" s="210"/>
      <c r="BA761" s="210"/>
      <c r="BB761" s="210"/>
      <c r="BC761" s="210"/>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row>
    <row r="762" spans="1:114" s="208" customFormat="1" ht="12.75" customHeight="1">
      <c r="A762" s="2"/>
      <c r="B762" s="10"/>
      <c r="C762" s="206"/>
      <c r="D762" s="206"/>
      <c r="E762" s="206"/>
      <c r="F762" s="10"/>
      <c r="G762" s="10"/>
      <c r="H762" s="10"/>
      <c r="I762" s="207"/>
      <c r="J762" s="10"/>
      <c r="K762" s="10"/>
      <c r="L762" s="10"/>
      <c r="M762" s="10"/>
      <c r="N762" s="2"/>
      <c r="O762" s="2"/>
      <c r="P762" s="210"/>
      <c r="Q762" s="210"/>
      <c r="R762" s="210"/>
      <c r="S762" s="210"/>
      <c r="T762" s="210"/>
      <c r="U762" s="210"/>
      <c r="V762" s="210"/>
      <c r="W762" s="210"/>
      <c r="X762" s="210"/>
      <c r="Y762" s="210"/>
      <c r="Z762" s="210"/>
      <c r="AA762" s="210"/>
      <c r="AB762" s="210"/>
      <c r="AC762" s="210"/>
      <c r="AD762" s="210"/>
      <c r="AE762" s="210"/>
      <c r="AF762" s="210"/>
      <c r="AG762" s="210"/>
      <c r="AH762" s="210"/>
      <c r="AI762" s="210"/>
      <c r="AJ762" s="210"/>
      <c r="AK762" s="210"/>
      <c r="AL762" s="210"/>
      <c r="AM762" s="210"/>
      <c r="AN762" s="210"/>
      <c r="AO762" s="210"/>
      <c r="AP762" s="210"/>
      <c r="AQ762" s="210"/>
      <c r="AR762" s="210"/>
      <c r="AS762" s="210"/>
      <c r="AT762" s="210"/>
      <c r="AU762" s="210"/>
      <c r="AV762" s="210"/>
      <c r="AW762" s="210"/>
      <c r="AX762" s="210"/>
      <c r="AY762" s="210"/>
      <c r="AZ762" s="210"/>
      <c r="BA762" s="210"/>
      <c r="BB762" s="210"/>
      <c r="BC762" s="210"/>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row>
    <row r="763" spans="1:114" s="208" customFormat="1" ht="12.75" customHeight="1">
      <c r="A763" s="2"/>
      <c r="B763" s="10"/>
      <c r="C763" s="206"/>
      <c r="D763" s="206"/>
      <c r="E763" s="206"/>
      <c r="F763" s="10"/>
      <c r="G763" s="10"/>
      <c r="H763" s="10"/>
      <c r="I763" s="207"/>
      <c r="J763" s="10"/>
      <c r="K763" s="10"/>
      <c r="L763" s="10"/>
      <c r="M763" s="10"/>
      <c r="N763" s="2"/>
      <c r="O763" s="2"/>
      <c r="P763" s="210"/>
      <c r="Q763" s="210"/>
      <c r="R763" s="210"/>
      <c r="S763" s="210"/>
      <c r="T763" s="210"/>
      <c r="U763" s="210"/>
      <c r="V763" s="210"/>
      <c r="W763" s="210"/>
      <c r="X763" s="210"/>
      <c r="Y763" s="210"/>
      <c r="Z763" s="210"/>
      <c r="AA763" s="210"/>
      <c r="AB763" s="210"/>
      <c r="AC763" s="210"/>
      <c r="AD763" s="210"/>
      <c r="AE763" s="210"/>
      <c r="AF763" s="210"/>
      <c r="AG763" s="210"/>
      <c r="AH763" s="210"/>
      <c r="AI763" s="210"/>
      <c r="AJ763" s="210"/>
      <c r="AK763" s="210"/>
      <c r="AL763" s="210"/>
      <c r="AM763" s="210"/>
      <c r="AN763" s="210"/>
      <c r="AO763" s="210"/>
      <c r="AP763" s="210"/>
      <c r="AQ763" s="210"/>
      <c r="AR763" s="210"/>
      <c r="AS763" s="210"/>
      <c r="AT763" s="210"/>
      <c r="AU763" s="210"/>
      <c r="AV763" s="210"/>
      <c r="AW763" s="210"/>
      <c r="AX763" s="210"/>
      <c r="AY763" s="210"/>
      <c r="AZ763" s="210"/>
      <c r="BA763" s="210"/>
      <c r="BB763" s="210"/>
      <c r="BC763" s="210"/>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row>
    <row r="764" spans="1:114" s="208" customFormat="1" ht="12.75" customHeight="1">
      <c r="A764" s="2"/>
      <c r="B764" s="10"/>
      <c r="C764" s="206"/>
      <c r="D764" s="206"/>
      <c r="E764" s="206"/>
      <c r="F764" s="10"/>
      <c r="G764" s="10"/>
      <c r="H764" s="10"/>
      <c r="I764" s="207"/>
      <c r="J764" s="10"/>
      <c r="K764" s="10"/>
      <c r="L764" s="10"/>
      <c r="M764" s="10"/>
      <c r="N764" s="2"/>
      <c r="O764" s="2"/>
      <c r="P764" s="210"/>
      <c r="Q764" s="210"/>
      <c r="R764" s="210"/>
      <c r="S764" s="210"/>
      <c r="T764" s="210"/>
      <c r="U764" s="210"/>
      <c r="V764" s="210"/>
      <c r="W764" s="210"/>
      <c r="X764" s="210"/>
      <c r="Y764" s="210"/>
      <c r="Z764" s="210"/>
      <c r="AA764" s="210"/>
      <c r="AB764" s="210"/>
      <c r="AC764" s="210"/>
      <c r="AD764" s="210"/>
      <c r="AE764" s="210"/>
      <c r="AF764" s="210"/>
      <c r="AG764" s="210"/>
      <c r="AH764" s="210"/>
      <c r="AI764" s="210"/>
      <c r="AJ764" s="210"/>
      <c r="AK764" s="210"/>
      <c r="AL764" s="210"/>
      <c r="AM764" s="210"/>
      <c r="AN764" s="210"/>
      <c r="AO764" s="210"/>
      <c r="AP764" s="210"/>
      <c r="AQ764" s="210"/>
      <c r="AR764" s="210"/>
      <c r="AS764" s="210"/>
      <c r="AT764" s="210"/>
      <c r="AU764" s="210"/>
      <c r="AV764" s="210"/>
      <c r="AW764" s="210"/>
      <c r="AX764" s="210"/>
      <c r="AY764" s="210"/>
      <c r="AZ764" s="210"/>
      <c r="BA764" s="210"/>
      <c r="BB764" s="210"/>
      <c r="BC764" s="210"/>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row>
    <row r="765" spans="1:114" s="208" customFormat="1" ht="12.75" customHeight="1">
      <c r="A765" s="2"/>
      <c r="B765" s="10"/>
      <c r="C765" s="206"/>
      <c r="D765" s="206"/>
      <c r="E765" s="206"/>
      <c r="F765" s="10"/>
      <c r="G765" s="10"/>
      <c r="H765" s="10"/>
      <c r="I765" s="207"/>
      <c r="J765" s="10"/>
      <c r="K765" s="10"/>
      <c r="L765" s="10"/>
      <c r="M765" s="10"/>
      <c r="N765" s="2"/>
      <c r="O765" s="2"/>
      <c r="P765" s="210"/>
      <c r="Q765" s="210"/>
      <c r="R765" s="210"/>
      <c r="S765" s="210"/>
      <c r="T765" s="210"/>
      <c r="U765" s="210"/>
      <c r="V765" s="210"/>
      <c r="W765" s="210"/>
      <c r="X765" s="210"/>
      <c r="Y765" s="210"/>
      <c r="Z765" s="210"/>
      <c r="AA765" s="210"/>
      <c r="AB765" s="210"/>
      <c r="AC765" s="210"/>
      <c r="AD765" s="210"/>
      <c r="AE765" s="210"/>
      <c r="AF765" s="210"/>
      <c r="AG765" s="210"/>
      <c r="AH765" s="210"/>
      <c r="AI765" s="210"/>
      <c r="AJ765" s="210"/>
      <c r="AK765" s="210"/>
      <c r="AL765" s="210"/>
      <c r="AM765" s="210"/>
      <c r="AN765" s="210"/>
      <c r="AO765" s="210"/>
      <c r="AP765" s="210"/>
      <c r="AQ765" s="210"/>
      <c r="AR765" s="210"/>
      <c r="AS765" s="210"/>
      <c r="AT765" s="210"/>
      <c r="AU765" s="210"/>
      <c r="AV765" s="210"/>
      <c r="AW765" s="210"/>
      <c r="AX765" s="210"/>
      <c r="AY765" s="210"/>
      <c r="AZ765" s="210"/>
      <c r="BA765" s="210"/>
      <c r="BB765" s="210"/>
      <c r="BC765" s="210"/>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row>
    <row r="766" spans="1:114" s="208" customFormat="1" ht="12.75" customHeight="1">
      <c r="A766" s="2"/>
      <c r="B766" s="10"/>
      <c r="C766" s="206"/>
      <c r="D766" s="206"/>
      <c r="E766" s="206"/>
      <c r="F766" s="10"/>
      <c r="G766" s="10"/>
      <c r="H766" s="10"/>
      <c r="I766" s="207"/>
      <c r="J766" s="10"/>
      <c r="K766" s="10"/>
      <c r="L766" s="10"/>
      <c r="M766" s="10"/>
      <c r="N766" s="2"/>
      <c r="O766" s="2"/>
      <c r="P766" s="210"/>
      <c r="Q766" s="210"/>
      <c r="R766" s="210"/>
      <c r="S766" s="210"/>
      <c r="T766" s="210"/>
      <c r="U766" s="210"/>
      <c r="V766" s="210"/>
      <c r="W766" s="210"/>
      <c r="X766" s="210"/>
      <c r="Y766" s="210"/>
      <c r="Z766" s="210"/>
      <c r="AA766" s="210"/>
      <c r="AB766" s="210"/>
      <c r="AC766" s="210"/>
      <c r="AD766" s="210"/>
      <c r="AE766" s="210"/>
      <c r="AF766" s="210"/>
      <c r="AG766" s="210"/>
      <c r="AH766" s="210"/>
      <c r="AI766" s="210"/>
      <c r="AJ766" s="210"/>
      <c r="AK766" s="210"/>
      <c r="AL766" s="210"/>
      <c r="AM766" s="210"/>
      <c r="AN766" s="210"/>
      <c r="AO766" s="210"/>
      <c r="AP766" s="210"/>
      <c r="AQ766" s="210"/>
      <c r="AR766" s="210"/>
      <c r="AS766" s="210"/>
      <c r="AT766" s="210"/>
      <c r="AU766" s="210"/>
      <c r="AV766" s="210"/>
      <c r="AW766" s="210"/>
      <c r="AX766" s="210"/>
      <c r="AY766" s="210"/>
      <c r="AZ766" s="210"/>
      <c r="BA766" s="210"/>
      <c r="BB766" s="210"/>
      <c r="BC766" s="210"/>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row>
    <row r="767" spans="1:114" s="208" customFormat="1" ht="12.75" customHeight="1">
      <c r="A767" s="2"/>
      <c r="B767" s="10"/>
      <c r="C767" s="206"/>
      <c r="D767" s="206"/>
      <c r="E767" s="206"/>
      <c r="F767" s="10"/>
      <c r="G767" s="10"/>
      <c r="H767" s="10"/>
      <c r="I767" s="207"/>
      <c r="J767" s="10"/>
      <c r="K767" s="10"/>
      <c r="L767" s="10"/>
      <c r="M767" s="10"/>
      <c r="N767" s="2"/>
      <c r="O767" s="2"/>
      <c r="P767" s="210"/>
      <c r="Q767" s="210"/>
      <c r="R767" s="210"/>
      <c r="S767" s="210"/>
      <c r="T767" s="210"/>
      <c r="U767" s="210"/>
      <c r="V767" s="210"/>
      <c r="W767" s="210"/>
      <c r="X767" s="210"/>
      <c r="Y767" s="210"/>
      <c r="Z767" s="210"/>
      <c r="AA767" s="210"/>
      <c r="AB767" s="210"/>
      <c r="AC767" s="210"/>
      <c r="AD767" s="210"/>
      <c r="AE767" s="210"/>
      <c r="AF767" s="210"/>
      <c r="AG767" s="210"/>
      <c r="AH767" s="210"/>
      <c r="AI767" s="210"/>
      <c r="AJ767" s="210"/>
      <c r="AK767" s="210"/>
      <c r="AL767" s="210"/>
      <c r="AM767" s="210"/>
      <c r="AN767" s="210"/>
      <c r="AO767" s="210"/>
      <c r="AP767" s="210"/>
      <c r="AQ767" s="210"/>
      <c r="AR767" s="210"/>
      <c r="AS767" s="210"/>
      <c r="AT767" s="210"/>
      <c r="AU767" s="210"/>
      <c r="AV767" s="210"/>
      <c r="AW767" s="210"/>
      <c r="AX767" s="210"/>
      <c r="AY767" s="210"/>
      <c r="AZ767" s="210"/>
      <c r="BA767" s="210"/>
      <c r="BB767" s="210"/>
      <c r="BC767" s="210"/>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row>
    <row r="768" spans="1:114" s="208" customFormat="1" ht="12.75" customHeight="1">
      <c r="A768" s="2"/>
      <c r="B768" s="10"/>
      <c r="C768" s="206"/>
      <c r="D768" s="206"/>
      <c r="E768" s="206"/>
      <c r="F768" s="10"/>
      <c r="G768" s="10"/>
      <c r="H768" s="10"/>
      <c r="I768" s="207"/>
      <c r="J768" s="10"/>
      <c r="K768" s="10"/>
      <c r="L768" s="10"/>
      <c r="M768" s="10"/>
      <c r="N768" s="2"/>
      <c r="O768" s="2"/>
      <c r="P768" s="210"/>
      <c r="Q768" s="210"/>
      <c r="R768" s="210"/>
      <c r="S768" s="210"/>
      <c r="T768" s="210"/>
      <c r="U768" s="210"/>
      <c r="V768" s="210"/>
      <c r="W768" s="210"/>
      <c r="X768" s="210"/>
      <c r="Y768" s="210"/>
      <c r="Z768" s="210"/>
      <c r="AA768" s="210"/>
      <c r="AB768" s="210"/>
      <c r="AC768" s="210"/>
      <c r="AD768" s="210"/>
      <c r="AE768" s="210"/>
      <c r="AF768" s="210"/>
      <c r="AG768" s="210"/>
      <c r="AH768" s="210"/>
      <c r="AI768" s="210"/>
      <c r="AJ768" s="210"/>
      <c r="AK768" s="210"/>
      <c r="AL768" s="210"/>
      <c r="AM768" s="210"/>
      <c r="AN768" s="210"/>
      <c r="AO768" s="210"/>
      <c r="AP768" s="210"/>
      <c r="AQ768" s="210"/>
      <c r="AR768" s="210"/>
      <c r="AS768" s="210"/>
      <c r="AT768" s="210"/>
      <c r="AU768" s="210"/>
      <c r="AV768" s="210"/>
      <c r="AW768" s="210"/>
      <c r="AX768" s="210"/>
      <c r="AY768" s="210"/>
      <c r="AZ768" s="210"/>
      <c r="BA768" s="210"/>
      <c r="BB768" s="210"/>
      <c r="BC768" s="210"/>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row>
    <row r="769" spans="1:114" s="208" customFormat="1" ht="12.75" customHeight="1">
      <c r="A769" s="2"/>
      <c r="B769" s="10"/>
      <c r="C769" s="206"/>
      <c r="D769" s="206"/>
      <c r="E769" s="206"/>
      <c r="F769" s="10"/>
      <c r="G769" s="10"/>
      <c r="H769" s="10"/>
      <c r="I769" s="207"/>
      <c r="J769" s="10"/>
      <c r="K769" s="10"/>
      <c r="L769" s="10"/>
      <c r="M769" s="10"/>
      <c r="N769" s="2"/>
      <c r="O769" s="2"/>
      <c r="P769" s="210"/>
      <c r="Q769" s="210"/>
      <c r="R769" s="210"/>
      <c r="S769" s="210"/>
      <c r="T769" s="210"/>
      <c r="U769" s="210"/>
      <c r="V769" s="210"/>
      <c r="W769" s="210"/>
      <c r="X769" s="210"/>
      <c r="Y769" s="210"/>
      <c r="Z769" s="210"/>
      <c r="AA769" s="210"/>
      <c r="AB769" s="210"/>
      <c r="AC769" s="210"/>
      <c r="AD769" s="210"/>
      <c r="AE769" s="210"/>
      <c r="AF769" s="210"/>
      <c r="AG769" s="210"/>
      <c r="AH769" s="210"/>
      <c r="AI769" s="210"/>
      <c r="AJ769" s="210"/>
      <c r="AK769" s="210"/>
      <c r="AL769" s="210"/>
      <c r="AM769" s="210"/>
      <c r="AN769" s="210"/>
      <c r="AO769" s="210"/>
      <c r="AP769" s="210"/>
      <c r="AQ769" s="210"/>
      <c r="AR769" s="210"/>
      <c r="AS769" s="210"/>
      <c r="AT769" s="210"/>
      <c r="AU769" s="210"/>
      <c r="AV769" s="210"/>
      <c r="AW769" s="210"/>
      <c r="AX769" s="210"/>
      <c r="AY769" s="210"/>
      <c r="AZ769" s="210"/>
      <c r="BA769" s="210"/>
      <c r="BB769" s="210"/>
      <c r="BC769" s="210"/>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row>
    <row r="770" spans="1:114" s="208" customFormat="1" ht="12.75" customHeight="1">
      <c r="A770" s="2"/>
      <c r="B770" s="10"/>
      <c r="C770" s="206"/>
      <c r="D770" s="206"/>
      <c r="E770" s="206"/>
      <c r="F770" s="10"/>
      <c r="G770" s="10"/>
      <c r="H770" s="10"/>
      <c r="I770" s="207"/>
      <c r="J770" s="10"/>
      <c r="K770" s="10"/>
      <c r="L770" s="10"/>
      <c r="M770" s="10"/>
      <c r="N770" s="2"/>
      <c r="O770" s="2"/>
      <c r="P770" s="210"/>
      <c r="Q770" s="210"/>
      <c r="R770" s="210"/>
      <c r="S770" s="210"/>
      <c r="T770" s="210"/>
      <c r="U770" s="210"/>
      <c r="V770" s="210"/>
      <c r="W770" s="210"/>
      <c r="X770" s="210"/>
      <c r="Y770" s="210"/>
      <c r="Z770" s="210"/>
      <c r="AA770" s="210"/>
      <c r="AB770" s="210"/>
      <c r="AC770" s="210"/>
      <c r="AD770" s="210"/>
      <c r="AE770" s="210"/>
      <c r="AF770" s="210"/>
      <c r="AG770" s="210"/>
      <c r="AH770" s="210"/>
      <c r="AI770" s="210"/>
      <c r="AJ770" s="210"/>
      <c r="AK770" s="210"/>
      <c r="AL770" s="210"/>
      <c r="AM770" s="210"/>
      <c r="AN770" s="210"/>
      <c r="AO770" s="210"/>
      <c r="AP770" s="210"/>
      <c r="AQ770" s="210"/>
      <c r="AR770" s="210"/>
      <c r="AS770" s="210"/>
      <c r="AT770" s="210"/>
      <c r="AU770" s="210"/>
      <c r="AV770" s="210"/>
      <c r="AW770" s="210"/>
      <c r="AX770" s="210"/>
      <c r="AY770" s="210"/>
      <c r="AZ770" s="210"/>
      <c r="BA770" s="210"/>
      <c r="BB770" s="210"/>
      <c r="BC770" s="210"/>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row>
    <row r="771" spans="1:114" s="208" customFormat="1" ht="12.75" customHeight="1">
      <c r="A771" s="2"/>
      <c r="B771" s="10"/>
      <c r="C771" s="206"/>
      <c r="D771" s="206"/>
      <c r="E771" s="206"/>
      <c r="F771" s="10"/>
      <c r="G771" s="10"/>
      <c r="H771" s="10"/>
      <c r="I771" s="207"/>
      <c r="J771" s="10"/>
      <c r="K771" s="10"/>
      <c r="L771" s="10"/>
      <c r="M771" s="10"/>
      <c r="N771" s="2"/>
      <c r="O771" s="2"/>
      <c r="P771" s="210"/>
      <c r="Q771" s="210"/>
      <c r="R771" s="210"/>
      <c r="S771" s="210"/>
      <c r="T771" s="210"/>
      <c r="U771" s="210"/>
      <c r="V771" s="210"/>
      <c r="W771" s="210"/>
      <c r="X771" s="210"/>
      <c r="Y771" s="210"/>
      <c r="Z771" s="210"/>
      <c r="AA771" s="210"/>
      <c r="AB771" s="210"/>
      <c r="AC771" s="210"/>
      <c r="AD771" s="210"/>
      <c r="AE771" s="210"/>
      <c r="AF771" s="210"/>
      <c r="AG771" s="210"/>
      <c r="AH771" s="210"/>
      <c r="AI771" s="210"/>
      <c r="AJ771" s="210"/>
      <c r="AK771" s="210"/>
      <c r="AL771" s="210"/>
      <c r="AM771" s="210"/>
      <c r="AN771" s="210"/>
      <c r="AO771" s="210"/>
      <c r="AP771" s="210"/>
      <c r="AQ771" s="210"/>
      <c r="AR771" s="210"/>
      <c r="AS771" s="210"/>
      <c r="AT771" s="210"/>
      <c r="AU771" s="210"/>
      <c r="AV771" s="210"/>
      <c r="AW771" s="210"/>
      <c r="AX771" s="210"/>
      <c r="AY771" s="210"/>
      <c r="AZ771" s="210"/>
      <c r="BA771" s="210"/>
      <c r="BB771" s="210"/>
      <c r="BC771" s="210"/>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row>
    <row r="772" spans="1:114" s="208" customFormat="1" ht="12.75" customHeight="1">
      <c r="A772" s="2"/>
      <c r="B772" s="10"/>
      <c r="C772" s="206"/>
      <c r="D772" s="206"/>
      <c r="E772" s="206"/>
      <c r="F772" s="10"/>
      <c r="G772" s="10"/>
      <c r="H772" s="10"/>
      <c r="I772" s="207"/>
      <c r="J772" s="10"/>
      <c r="K772" s="10"/>
      <c r="L772" s="10"/>
      <c r="M772" s="10"/>
      <c r="N772" s="2"/>
      <c r="O772" s="2"/>
      <c r="P772" s="210"/>
      <c r="Q772" s="210"/>
      <c r="R772" s="210"/>
      <c r="S772" s="210"/>
      <c r="T772" s="210"/>
      <c r="U772" s="210"/>
      <c r="V772" s="210"/>
      <c r="W772" s="210"/>
      <c r="X772" s="210"/>
      <c r="Y772" s="210"/>
      <c r="Z772" s="210"/>
      <c r="AA772" s="210"/>
      <c r="AB772" s="210"/>
      <c r="AC772" s="210"/>
      <c r="AD772" s="210"/>
      <c r="AE772" s="210"/>
      <c r="AF772" s="210"/>
      <c r="AG772" s="210"/>
      <c r="AH772" s="210"/>
      <c r="AI772" s="210"/>
      <c r="AJ772" s="210"/>
      <c r="AK772" s="210"/>
      <c r="AL772" s="210"/>
      <c r="AM772" s="210"/>
      <c r="AN772" s="210"/>
      <c r="AO772" s="210"/>
      <c r="AP772" s="210"/>
      <c r="AQ772" s="210"/>
      <c r="AR772" s="210"/>
      <c r="AS772" s="210"/>
      <c r="AT772" s="210"/>
      <c r="AU772" s="210"/>
      <c r="AV772" s="210"/>
      <c r="AW772" s="210"/>
      <c r="AX772" s="210"/>
      <c r="AY772" s="210"/>
      <c r="AZ772" s="210"/>
      <c r="BA772" s="210"/>
      <c r="BB772" s="210"/>
      <c r="BC772" s="210"/>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row>
    <row r="773" spans="1:114" s="208" customFormat="1" ht="12.75" customHeight="1">
      <c r="A773" s="2"/>
      <c r="B773" s="10"/>
      <c r="C773" s="206"/>
      <c r="D773" s="206"/>
      <c r="E773" s="206"/>
      <c r="F773" s="10"/>
      <c r="G773" s="10"/>
      <c r="H773" s="10"/>
      <c r="I773" s="207"/>
      <c r="J773" s="10"/>
      <c r="K773" s="10"/>
      <c r="L773" s="10"/>
      <c r="M773" s="10"/>
      <c r="N773" s="2"/>
      <c r="O773" s="2"/>
      <c r="P773" s="210"/>
      <c r="Q773" s="210"/>
      <c r="R773" s="210"/>
      <c r="S773" s="210"/>
      <c r="T773" s="210"/>
      <c r="U773" s="210"/>
      <c r="V773" s="210"/>
      <c r="W773" s="210"/>
      <c r="X773" s="210"/>
      <c r="Y773" s="210"/>
      <c r="Z773" s="210"/>
      <c r="AA773" s="210"/>
      <c r="AB773" s="210"/>
      <c r="AC773" s="210"/>
      <c r="AD773" s="210"/>
      <c r="AE773" s="210"/>
      <c r="AF773" s="210"/>
      <c r="AG773" s="210"/>
      <c r="AH773" s="210"/>
      <c r="AI773" s="210"/>
      <c r="AJ773" s="210"/>
      <c r="AK773" s="210"/>
      <c r="AL773" s="210"/>
      <c r="AM773" s="210"/>
      <c r="AN773" s="210"/>
      <c r="AO773" s="210"/>
      <c r="AP773" s="210"/>
      <c r="AQ773" s="210"/>
      <c r="AR773" s="210"/>
      <c r="AS773" s="210"/>
      <c r="AT773" s="210"/>
      <c r="AU773" s="210"/>
      <c r="AV773" s="210"/>
      <c r="AW773" s="210"/>
      <c r="AX773" s="210"/>
      <c r="AY773" s="210"/>
      <c r="AZ773" s="210"/>
      <c r="BA773" s="210"/>
      <c r="BB773" s="210"/>
      <c r="BC773" s="210"/>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row>
    <row r="774" spans="1:114" s="208" customFormat="1" ht="12.75" customHeight="1">
      <c r="A774" s="2"/>
      <c r="B774" s="10"/>
      <c r="C774" s="206"/>
      <c r="D774" s="206"/>
      <c r="E774" s="206"/>
      <c r="F774" s="10"/>
      <c r="G774" s="10"/>
      <c r="H774" s="10"/>
      <c r="I774" s="207"/>
      <c r="J774" s="10"/>
      <c r="K774" s="10"/>
      <c r="L774" s="10"/>
      <c r="M774" s="10"/>
      <c r="N774" s="2"/>
      <c r="O774" s="2"/>
      <c r="P774" s="210"/>
      <c r="Q774" s="210"/>
      <c r="R774" s="210"/>
      <c r="S774" s="210"/>
      <c r="T774" s="210"/>
      <c r="U774" s="210"/>
      <c r="V774" s="210"/>
      <c r="W774" s="210"/>
      <c r="X774" s="210"/>
      <c r="Y774" s="210"/>
      <c r="Z774" s="210"/>
      <c r="AA774" s="210"/>
      <c r="AB774" s="210"/>
      <c r="AC774" s="210"/>
      <c r="AD774" s="210"/>
      <c r="AE774" s="210"/>
      <c r="AF774" s="210"/>
      <c r="AG774" s="210"/>
      <c r="AH774" s="210"/>
      <c r="AI774" s="210"/>
      <c r="AJ774" s="210"/>
      <c r="AK774" s="210"/>
      <c r="AL774" s="210"/>
      <c r="AM774" s="210"/>
      <c r="AN774" s="210"/>
      <c r="AO774" s="210"/>
      <c r="AP774" s="210"/>
      <c r="AQ774" s="210"/>
      <c r="AR774" s="210"/>
      <c r="AS774" s="210"/>
      <c r="AT774" s="210"/>
      <c r="AU774" s="210"/>
      <c r="AV774" s="210"/>
      <c r="AW774" s="210"/>
      <c r="AX774" s="210"/>
      <c r="AY774" s="210"/>
      <c r="AZ774" s="210"/>
      <c r="BA774" s="210"/>
      <c r="BB774" s="210"/>
      <c r="BC774" s="210"/>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row>
    <row r="775" spans="1:114" s="208" customFormat="1" ht="12.75" customHeight="1">
      <c r="A775" s="2"/>
      <c r="B775" s="10"/>
      <c r="C775" s="206"/>
      <c r="D775" s="206"/>
      <c r="E775" s="206"/>
      <c r="F775" s="10"/>
      <c r="G775" s="10"/>
      <c r="H775" s="10"/>
      <c r="I775" s="207"/>
      <c r="J775" s="10"/>
      <c r="K775" s="10"/>
      <c r="L775" s="10"/>
      <c r="M775" s="10"/>
      <c r="N775" s="2"/>
      <c r="O775" s="2"/>
      <c r="P775" s="210"/>
      <c r="Q775" s="210"/>
      <c r="R775" s="210"/>
      <c r="S775" s="210"/>
      <c r="T775" s="210"/>
      <c r="U775" s="210"/>
      <c r="V775" s="210"/>
      <c r="W775" s="210"/>
      <c r="X775" s="210"/>
      <c r="Y775" s="210"/>
      <c r="Z775" s="210"/>
      <c r="AA775" s="210"/>
      <c r="AB775" s="210"/>
      <c r="AC775" s="210"/>
      <c r="AD775" s="210"/>
      <c r="AE775" s="210"/>
      <c r="AF775" s="210"/>
      <c r="AG775" s="210"/>
      <c r="AH775" s="210"/>
      <c r="AI775" s="210"/>
      <c r="AJ775" s="210"/>
      <c r="AK775" s="210"/>
      <c r="AL775" s="210"/>
      <c r="AM775" s="210"/>
      <c r="AN775" s="210"/>
      <c r="AO775" s="210"/>
      <c r="AP775" s="210"/>
      <c r="AQ775" s="210"/>
      <c r="AR775" s="210"/>
      <c r="AS775" s="210"/>
      <c r="AT775" s="210"/>
      <c r="AU775" s="210"/>
      <c r="AV775" s="210"/>
      <c r="AW775" s="210"/>
      <c r="AX775" s="210"/>
      <c r="AY775" s="210"/>
      <c r="AZ775" s="210"/>
      <c r="BA775" s="210"/>
      <c r="BB775" s="210"/>
      <c r="BC775" s="210"/>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row>
    <row r="776" spans="1:114" s="208" customFormat="1" ht="12.75" customHeight="1">
      <c r="A776" s="2"/>
      <c r="B776" s="10"/>
      <c r="C776" s="206"/>
      <c r="D776" s="206"/>
      <c r="E776" s="206"/>
      <c r="F776" s="10"/>
      <c r="G776" s="10"/>
      <c r="H776" s="10"/>
      <c r="I776" s="207"/>
      <c r="J776" s="10"/>
      <c r="K776" s="10"/>
      <c r="L776" s="10"/>
      <c r="M776" s="10"/>
      <c r="N776" s="2"/>
      <c r="O776" s="2"/>
      <c r="P776" s="210"/>
      <c r="Q776" s="210"/>
      <c r="R776" s="210"/>
      <c r="S776" s="210"/>
      <c r="T776" s="210"/>
      <c r="U776" s="210"/>
      <c r="V776" s="210"/>
      <c r="W776" s="210"/>
      <c r="X776" s="210"/>
      <c r="Y776" s="210"/>
      <c r="Z776" s="210"/>
      <c r="AA776" s="210"/>
      <c r="AB776" s="210"/>
      <c r="AC776" s="210"/>
      <c r="AD776" s="210"/>
      <c r="AE776" s="210"/>
      <c r="AF776" s="210"/>
      <c r="AG776" s="210"/>
      <c r="AH776" s="210"/>
      <c r="AI776" s="210"/>
      <c r="AJ776" s="210"/>
      <c r="AK776" s="210"/>
      <c r="AL776" s="210"/>
      <c r="AM776" s="210"/>
      <c r="AN776" s="210"/>
      <c r="AO776" s="210"/>
      <c r="AP776" s="210"/>
      <c r="AQ776" s="210"/>
      <c r="AR776" s="210"/>
      <c r="AS776" s="210"/>
      <c r="AT776" s="210"/>
      <c r="AU776" s="210"/>
      <c r="AV776" s="210"/>
      <c r="AW776" s="210"/>
      <c r="AX776" s="210"/>
      <c r="AY776" s="210"/>
      <c r="AZ776" s="210"/>
      <c r="BA776" s="210"/>
      <c r="BB776" s="210"/>
      <c r="BC776" s="210"/>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row>
    <row r="777" spans="1:114" s="208" customFormat="1" ht="12.75" customHeight="1">
      <c r="A777" s="2"/>
      <c r="B777" s="10"/>
      <c r="C777" s="206"/>
      <c r="D777" s="206"/>
      <c r="E777" s="206"/>
      <c r="F777" s="10"/>
      <c r="G777" s="10"/>
      <c r="H777" s="10"/>
      <c r="I777" s="207"/>
      <c r="J777" s="10"/>
      <c r="K777" s="10"/>
      <c r="L777" s="10"/>
      <c r="M777" s="10"/>
      <c r="N777" s="2"/>
      <c r="O777" s="2"/>
      <c r="P777" s="210"/>
      <c r="Q777" s="210"/>
      <c r="R777" s="210"/>
      <c r="S777" s="210"/>
      <c r="T777" s="210"/>
      <c r="U777" s="210"/>
      <c r="V777" s="210"/>
      <c r="W777" s="210"/>
      <c r="X777" s="210"/>
      <c r="Y777" s="210"/>
      <c r="Z777" s="210"/>
      <c r="AA777" s="210"/>
      <c r="AB777" s="210"/>
      <c r="AC777" s="210"/>
      <c r="AD777" s="210"/>
      <c r="AE777" s="210"/>
      <c r="AF777" s="210"/>
      <c r="AG777" s="210"/>
      <c r="AH777" s="210"/>
      <c r="AI777" s="210"/>
      <c r="AJ777" s="210"/>
      <c r="AK777" s="210"/>
      <c r="AL777" s="210"/>
      <c r="AM777" s="210"/>
      <c r="AN777" s="210"/>
      <c r="AO777" s="210"/>
      <c r="AP777" s="210"/>
      <c r="AQ777" s="210"/>
      <c r="AR777" s="210"/>
      <c r="AS777" s="210"/>
      <c r="AT777" s="210"/>
      <c r="AU777" s="210"/>
      <c r="AV777" s="210"/>
      <c r="AW777" s="210"/>
      <c r="AX777" s="210"/>
      <c r="AY777" s="210"/>
      <c r="AZ777" s="210"/>
      <c r="BA777" s="210"/>
      <c r="BB777" s="210"/>
      <c r="BC777" s="210"/>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row>
    <row r="778" spans="1:114" s="208" customFormat="1" ht="12.75" customHeight="1">
      <c r="A778" s="2"/>
      <c r="B778" s="10"/>
      <c r="C778" s="206"/>
      <c r="D778" s="206"/>
      <c r="E778" s="206"/>
      <c r="F778" s="10"/>
      <c r="G778" s="10"/>
      <c r="H778" s="10"/>
      <c r="I778" s="207"/>
      <c r="J778" s="10"/>
      <c r="K778" s="10"/>
      <c r="L778" s="10"/>
      <c r="M778" s="10"/>
      <c r="N778" s="2"/>
      <c r="O778" s="2"/>
      <c r="P778" s="210"/>
      <c r="Q778" s="210"/>
      <c r="R778" s="210"/>
      <c r="S778" s="210"/>
      <c r="T778" s="210"/>
      <c r="U778" s="210"/>
      <c r="V778" s="210"/>
      <c r="W778" s="210"/>
      <c r="X778" s="210"/>
      <c r="Y778" s="210"/>
      <c r="Z778" s="210"/>
      <c r="AA778" s="210"/>
      <c r="AB778" s="210"/>
      <c r="AC778" s="210"/>
      <c r="AD778" s="210"/>
      <c r="AE778" s="210"/>
      <c r="AF778" s="210"/>
      <c r="AG778" s="210"/>
      <c r="AH778" s="210"/>
      <c r="AI778" s="210"/>
      <c r="AJ778" s="210"/>
      <c r="AK778" s="210"/>
      <c r="AL778" s="210"/>
      <c r="AM778" s="210"/>
      <c r="AN778" s="210"/>
      <c r="AO778" s="210"/>
      <c r="AP778" s="210"/>
      <c r="AQ778" s="210"/>
      <c r="AR778" s="210"/>
      <c r="AS778" s="210"/>
      <c r="AT778" s="210"/>
      <c r="AU778" s="210"/>
      <c r="AV778" s="210"/>
      <c r="AW778" s="210"/>
      <c r="AX778" s="210"/>
      <c r="AY778" s="210"/>
      <c r="AZ778" s="210"/>
      <c r="BA778" s="210"/>
      <c r="BB778" s="210"/>
      <c r="BC778" s="210"/>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row>
    <row r="779" spans="1:114" s="208" customFormat="1" ht="12.75" customHeight="1">
      <c r="A779" s="2"/>
      <c r="B779" s="10"/>
      <c r="C779" s="206"/>
      <c r="D779" s="206"/>
      <c r="E779" s="206"/>
      <c r="F779" s="10"/>
      <c r="G779" s="10"/>
      <c r="H779" s="10"/>
      <c r="I779" s="207"/>
      <c r="J779" s="10"/>
      <c r="K779" s="10"/>
      <c r="L779" s="10"/>
      <c r="M779" s="10"/>
      <c r="N779" s="2"/>
      <c r="O779" s="2"/>
      <c r="P779" s="210"/>
      <c r="Q779" s="210"/>
      <c r="R779" s="210"/>
      <c r="S779" s="210"/>
      <c r="T779" s="210"/>
      <c r="U779" s="210"/>
      <c r="V779" s="210"/>
      <c r="W779" s="210"/>
      <c r="X779" s="210"/>
      <c r="Y779" s="210"/>
      <c r="Z779" s="210"/>
      <c r="AA779" s="210"/>
      <c r="AB779" s="210"/>
      <c r="AC779" s="210"/>
      <c r="AD779" s="210"/>
      <c r="AE779" s="210"/>
      <c r="AF779" s="210"/>
      <c r="AG779" s="210"/>
      <c r="AH779" s="210"/>
      <c r="AI779" s="210"/>
      <c r="AJ779" s="210"/>
      <c r="AK779" s="210"/>
      <c r="AL779" s="210"/>
      <c r="AM779" s="210"/>
      <c r="AN779" s="210"/>
      <c r="AO779" s="210"/>
      <c r="AP779" s="210"/>
      <c r="AQ779" s="210"/>
      <c r="AR779" s="210"/>
      <c r="AS779" s="210"/>
      <c r="AT779" s="210"/>
      <c r="AU779" s="210"/>
      <c r="AV779" s="210"/>
      <c r="AW779" s="210"/>
      <c r="AX779" s="210"/>
      <c r="AY779" s="210"/>
      <c r="AZ779" s="210"/>
      <c r="BA779" s="210"/>
      <c r="BB779" s="210"/>
      <c r="BC779" s="210"/>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row>
    <row r="780" spans="1:114" s="208" customFormat="1" ht="12.75" customHeight="1">
      <c r="A780" s="2"/>
      <c r="B780" s="10"/>
      <c r="C780" s="206"/>
      <c r="D780" s="206"/>
      <c r="E780" s="206"/>
      <c r="F780" s="10"/>
      <c r="G780" s="10"/>
      <c r="H780" s="10"/>
      <c r="I780" s="207"/>
      <c r="J780" s="10"/>
      <c r="K780" s="10"/>
      <c r="L780" s="10"/>
      <c r="M780" s="10"/>
      <c r="N780" s="2"/>
      <c r="O780" s="2"/>
      <c r="P780" s="210"/>
      <c r="Q780" s="210"/>
      <c r="R780" s="210"/>
      <c r="S780" s="210"/>
      <c r="T780" s="210"/>
      <c r="U780" s="210"/>
      <c r="V780" s="210"/>
      <c r="W780" s="210"/>
      <c r="X780" s="210"/>
      <c r="Y780" s="210"/>
      <c r="Z780" s="210"/>
      <c r="AA780" s="210"/>
      <c r="AB780" s="210"/>
      <c r="AC780" s="210"/>
      <c r="AD780" s="210"/>
      <c r="AE780" s="210"/>
      <c r="AF780" s="210"/>
      <c r="AG780" s="210"/>
      <c r="AH780" s="210"/>
      <c r="AI780" s="210"/>
      <c r="AJ780" s="210"/>
      <c r="AK780" s="210"/>
      <c r="AL780" s="210"/>
      <c r="AM780" s="210"/>
      <c r="AN780" s="210"/>
      <c r="AO780" s="210"/>
      <c r="AP780" s="210"/>
      <c r="AQ780" s="210"/>
      <c r="AR780" s="210"/>
      <c r="AS780" s="210"/>
      <c r="AT780" s="210"/>
      <c r="AU780" s="210"/>
      <c r="AV780" s="210"/>
      <c r="AW780" s="210"/>
      <c r="AX780" s="210"/>
      <c r="AY780" s="210"/>
      <c r="AZ780" s="210"/>
      <c r="BA780" s="210"/>
      <c r="BB780" s="210"/>
      <c r="BC780" s="210"/>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row>
    <row r="781" spans="1:114" s="208" customFormat="1" ht="12.75" customHeight="1">
      <c r="A781" s="2"/>
      <c r="B781" s="10"/>
      <c r="C781" s="206"/>
      <c r="D781" s="206"/>
      <c r="E781" s="206"/>
      <c r="F781" s="10"/>
      <c r="G781" s="10"/>
      <c r="H781" s="10"/>
      <c r="I781" s="207"/>
      <c r="J781" s="10"/>
      <c r="K781" s="10"/>
      <c r="L781" s="10"/>
      <c r="M781" s="10"/>
      <c r="N781" s="2"/>
      <c r="O781" s="2"/>
      <c r="P781" s="210"/>
      <c r="Q781" s="210"/>
      <c r="R781" s="210"/>
      <c r="S781" s="210"/>
      <c r="T781" s="210"/>
      <c r="U781" s="210"/>
      <c r="V781" s="210"/>
      <c r="W781" s="210"/>
      <c r="X781" s="210"/>
      <c r="Y781" s="210"/>
      <c r="Z781" s="210"/>
      <c r="AA781" s="210"/>
      <c r="AB781" s="210"/>
      <c r="AC781" s="210"/>
      <c r="AD781" s="210"/>
      <c r="AE781" s="210"/>
      <c r="AF781" s="210"/>
      <c r="AG781" s="210"/>
      <c r="AH781" s="210"/>
      <c r="AI781" s="210"/>
      <c r="AJ781" s="210"/>
      <c r="AK781" s="210"/>
      <c r="AL781" s="210"/>
      <c r="AM781" s="210"/>
      <c r="AN781" s="210"/>
      <c r="AO781" s="210"/>
      <c r="AP781" s="210"/>
      <c r="AQ781" s="210"/>
      <c r="AR781" s="210"/>
      <c r="AS781" s="210"/>
      <c r="AT781" s="210"/>
      <c r="AU781" s="210"/>
      <c r="AV781" s="210"/>
      <c r="AW781" s="210"/>
      <c r="AX781" s="210"/>
      <c r="AY781" s="210"/>
      <c r="AZ781" s="210"/>
      <c r="BA781" s="210"/>
      <c r="BB781" s="210"/>
      <c r="BC781" s="210"/>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row>
    <row r="782" spans="1:114" s="208" customFormat="1" ht="12.75" customHeight="1">
      <c r="A782" s="2"/>
      <c r="B782" s="10"/>
      <c r="C782" s="206"/>
      <c r="D782" s="206"/>
      <c r="E782" s="206"/>
      <c r="F782" s="10"/>
      <c r="G782" s="10"/>
      <c r="H782" s="10"/>
      <c r="I782" s="207"/>
      <c r="J782" s="10"/>
      <c r="K782" s="10"/>
      <c r="L782" s="10"/>
      <c r="M782" s="10"/>
      <c r="N782" s="2"/>
      <c r="O782" s="2"/>
      <c r="P782" s="210"/>
      <c r="Q782" s="210"/>
      <c r="R782" s="210"/>
      <c r="S782" s="210"/>
      <c r="T782" s="210"/>
      <c r="U782" s="210"/>
      <c r="V782" s="210"/>
      <c r="W782" s="210"/>
      <c r="X782" s="210"/>
      <c r="Y782" s="210"/>
      <c r="Z782" s="210"/>
      <c r="AA782" s="210"/>
      <c r="AB782" s="210"/>
      <c r="AC782" s="210"/>
      <c r="AD782" s="210"/>
      <c r="AE782" s="210"/>
      <c r="AF782" s="210"/>
      <c r="AG782" s="210"/>
      <c r="AH782" s="210"/>
      <c r="AI782" s="210"/>
      <c r="AJ782" s="210"/>
      <c r="AK782" s="210"/>
      <c r="AL782" s="210"/>
      <c r="AM782" s="210"/>
      <c r="AN782" s="210"/>
      <c r="AO782" s="210"/>
      <c r="AP782" s="210"/>
      <c r="AQ782" s="210"/>
      <c r="AR782" s="210"/>
      <c r="AS782" s="210"/>
      <c r="AT782" s="210"/>
      <c r="AU782" s="210"/>
      <c r="AV782" s="210"/>
      <c r="AW782" s="210"/>
      <c r="AX782" s="210"/>
      <c r="AY782" s="210"/>
      <c r="AZ782" s="210"/>
      <c r="BA782" s="210"/>
      <c r="BB782" s="210"/>
      <c r="BC782" s="210"/>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row>
    <row r="783" spans="1:114" s="208" customFormat="1" ht="12.75" customHeight="1">
      <c r="A783" s="2"/>
      <c r="B783" s="10"/>
      <c r="C783" s="206"/>
      <c r="D783" s="206"/>
      <c r="E783" s="206"/>
      <c r="F783" s="10"/>
      <c r="G783" s="10"/>
      <c r="H783" s="10"/>
      <c r="I783" s="207"/>
      <c r="J783" s="10"/>
      <c r="K783" s="10"/>
      <c r="L783" s="10"/>
      <c r="M783" s="10"/>
      <c r="N783" s="2"/>
      <c r="O783" s="2"/>
      <c r="P783" s="210"/>
      <c r="Q783" s="210"/>
      <c r="R783" s="210"/>
      <c r="S783" s="210"/>
      <c r="T783" s="210"/>
      <c r="U783" s="210"/>
      <c r="V783" s="210"/>
      <c r="W783" s="210"/>
      <c r="X783" s="210"/>
      <c r="Y783" s="210"/>
      <c r="Z783" s="210"/>
      <c r="AA783" s="210"/>
      <c r="AB783" s="210"/>
      <c r="AC783" s="210"/>
      <c r="AD783" s="210"/>
      <c r="AE783" s="210"/>
      <c r="AF783" s="210"/>
      <c r="AG783" s="210"/>
      <c r="AH783" s="210"/>
      <c r="AI783" s="210"/>
      <c r="AJ783" s="210"/>
      <c r="AK783" s="210"/>
      <c r="AL783" s="210"/>
      <c r="AM783" s="210"/>
      <c r="AN783" s="210"/>
      <c r="AO783" s="210"/>
      <c r="AP783" s="210"/>
      <c r="AQ783" s="210"/>
      <c r="AR783" s="210"/>
      <c r="AS783" s="210"/>
      <c r="AT783" s="210"/>
      <c r="AU783" s="210"/>
      <c r="AV783" s="210"/>
      <c r="AW783" s="210"/>
      <c r="AX783" s="210"/>
      <c r="AY783" s="210"/>
      <c r="AZ783" s="210"/>
      <c r="BA783" s="210"/>
      <c r="BB783" s="210"/>
      <c r="BC783" s="210"/>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row>
    <row r="784" spans="1:114" s="208" customFormat="1" ht="12.75" customHeight="1">
      <c r="A784" s="2"/>
      <c r="B784" s="10"/>
      <c r="C784" s="206"/>
      <c r="D784" s="206"/>
      <c r="E784" s="206"/>
      <c r="F784" s="10"/>
      <c r="G784" s="10"/>
      <c r="H784" s="10"/>
      <c r="I784" s="207"/>
      <c r="J784" s="10"/>
      <c r="K784" s="10"/>
      <c r="L784" s="10"/>
      <c r="M784" s="10"/>
      <c r="N784" s="2"/>
      <c r="O784" s="2"/>
      <c r="P784" s="210"/>
      <c r="Q784" s="210"/>
      <c r="R784" s="210"/>
      <c r="S784" s="210"/>
      <c r="T784" s="210"/>
      <c r="U784" s="210"/>
      <c r="V784" s="210"/>
      <c r="W784" s="210"/>
      <c r="X784" s="210"/>
      <c r="Y784" s="210"/>
      <c r="Z784" s="210"/>
      <c r="AA784" s="210"/>
      <c r="AB784" s="210"/>
      <c r="AC784" s="210"/>
      <c r="AD784" s="210"/>
      <c r="AE784" s="210"/>
      <c r="AF784" s="210"/>
      <c r="AG784" s="210"/>
      <c r="AH784" s="210"/>
      <c r="AI784" s="210"/>
      <c r="AJ784" s="210"/>
      <c r="AK784" s="210"/>
      <c r="AL784" s="210"/>
      <c r="AM784" s="210"/>
      <c r="AN784" s="210"/>
      <c r="AO784" s="210"/>
      <c r="AP784" s="210"/>
      <c r="AQ784" s="210"/>
      <c r="AR784" s="210"/>
      <c r="AS784" s="210"/>
      <c r="AT784" s="210"/>
      <c r="AU784" s="210"/>
      <c r="AV784" s="210"/>
      <c r="AW784" s="210"/>
      <c r="AX784" s="210"/>
      <c r="AY784" s="210"/>
      <c r="AZ784" s="210"/>
      <c r="BA784" s="210"/>
      <c r="BB784" s="210"/>
      <c r="BC784" s="210"/>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row>
    <row r="785" spans="1:114" s="208" customFormat="1" ht="12.75" customHeight="1">
      <c r="A785" s="2"/>
      <c r="B785" s="10"/>
      <c r="C785" s="206"/>
      <c r="D785" s="206"/>
      <c r="E785" s="206"/>
      <c r="F785" s="10"/>
      <c r="G785" s="10"/>
      <c r="H785" s="10"/>
      <c r="I785" s="207"/>
      <c r="J785" s="10"/>
      <c r="K785" s="10"/>
      <c r="L785" s="10"/>
      <c r="M785" s="10"/>
      <c r="N785" s="2"/>
      <c r="O785" s="2"/>
      <c r="P785" s="210"/>
      <c r="Q785" s="210"/>
      <c r="R785" s="210"/>
      <c r="S785" s="210"/>
      <c r="T785" s="210"/>
      <c r="U785" s="210"/>
      <c r="V785" s="210"/>
      <c r="W785" s="210"/>
      <c r="X785" s="210"/>
      <c r="Y785" s="210"/>
      <c r="Z785" s="210"/>
      <c r="AA785" s="210"/>
      <c r="AB785" s="210"/>
      <c r="AC785" s="210"/>
      <c r="AD785" s="210"/>
      <c r="AE785" s="210"/>
      <c r="AF785" s="210"/>
      <c r="AG785" s="210"/>
      <c r="AH785" s="210"/>
      <c r="AI785" s="210"/>
      <c r="AJ785" s="210"/>
      <c r="AK785" s="210"/>
      <c r="AL785" s="210"/>
      <c r="AM785" s="210"/>
      <c r="AN785" s="210"/>
      <c r="AO785" s="210"/>
      <c r="AP785" s="210"/>
      <c r="AQ785" s="210"/>
      <c r="AR785" s="210"/>
      <c r="AS785" s="210"/>
      <c r="AT785" s="210"/>
      <c r="AU785" s="210"/>
      <c r="AV785" s="210"/>
      <c r="AW785" s="210"/>
      <c r="AX785" s="210"/>
      <c r="AY785" s="210"/>
      <c r="AZ785" s="210"/>
      <c r="BA785" s="210"/>
      <c r="BB785" s="210"/>
      <c r="BC785" s="210"/>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row>
    <row r="786" spans="1:114" s="208" customFormat="1" ht="12.75" customHeight="1">
      <c r="A786" s="2"/>
      <c r="B786" s="10"/>
      <c r="C786" s="206"/>
      <c r="D786" s="206"/>
      <c r="E786" s="206"/>
      <c r="F786" s="10"/>
      <c r="G786" s="10"/>
      <c r="H786" s="10"/>
      <c r="I786" s="207"/>
      <c r="J786" s="10"/>
      <c r="K786" s="10"/>
      <c r="L786" s="10"/>
      <c r="M786" s="10"/>
      <c r="N786" s="2"/>
      <c r="O786" s="2"/>
      <c r="P786" s="210"/>
      <c r="Q786" s="210"/>
      <c r="R786" s="210"/>
      <c r="S786" s="210"/>
      <c r="T786" s="210"/>
      <c r="U786" s="210"/>
      <c r="V786" s="210"/>
      <c r="W786" s="210"/>
      <c r="X786" s="210"/>
      <c r="Y786" s="210"/>
      <c r="Z786" s="210"/>
      <c r="AA786" s="210"/>
      <c r="AB786" s="210"/>
      <c r="AC786" s="210"/>
      <c r="AD786" s="210"/>
      <c r="AE786" s="210"/>
      <c r="AF786" s="210"/>
      <c r="AG786" s="210"/>
      <c r="AH786" s="210"/>
      <c r="AI786" s="210"/>
      <c r="AJ786" s="210"/>
      <c r="AK786" s="210"/>
      <c r="AL786" s="210"/>
      <c r="AM786" s="210"/>
      <c r="AN786" s="210"/>
      <c r="AO786" s="210"/>
      <c r="AP786" s="210"/>
      <c r="AQ786" s="210"/>
      <c r="AR786" s="210"/>
      <c r="AS786" s="210"/>
      <c r="AT786" s="210"/>
      <c r="AU786" s="210"/>
      <c r="AV786" s="210"/>
      <c r="AW786" s="210"/>
      <c r="AX786" s="210"/>
      <c r="AY786" s="210"/>
      <c r="AZ786" s="210"/>
      <c r="BA786" s="210"/>
      <c r="BB786" s="210"/>
      <c r="BC786" s="210"/>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row>
    <row r="787" spans="1:114" s="208" customFormat="1" ht="12.75" customHeight="1">
      <c r="A787" s="2"/>
      <c r="B787" s="10"/>
      <c r="C787" s="206"/>
      <c r="D787" s="206"/>
      <c r="E787" s="206"/>
      <c r="F787" s="10"/>
      <c r="G787" s="10"/>
      <c r="H787" s="10"/>
      <c r="I787" s="207"/>
      <c r="J787" s="10"/>
      <c r="K787" s="10"/>
      <c r="L787" s="10"/>
      <c r="M787" s="10"/>
      <c r="N787" s="2"/>
      <c r="O787" s="2"/>
      <c r="P787" s="210"/>
      <c r="Q787" s="210"/>
      <c r="R787" s="210"/>
      <c r="S787" s="210"/>
      <c r="T787" s="210"/>
      <c r="U787" s="210"/>
      <c r="V787" s="210"/>
      <c r="W787" s="210"/>
      <c r="X787" s="210"/>
      <c r="Y787" s="210"/>
      <c r="Z787" s="210"/>
      <c r="AA787" s="210"/>
      <c r="AB787" s="210"/>
      <c r="AC787" s="210"/>
      <c r="AD787" s="210"/>
      <c r="AE787" s="210"/>
      <c r="AF787" s="210"/>
      <c r="AG787" s="210"/>
      <c r="AH787" s="210"/>
      <c r="AI787" s="210"/>
      <c r="AJ787" s="210"/>
      <c r="AK787" s="210"/>
      <c r="AL787" s="210"/>
      <c r="AM787" s="210"/>
      <c r="AN787" s="210"/>
      <c r="AO787" s="210"/>
      <c r="AP787" s="210"/>
      <c r="AQ787" s="210"/>
      <c r="AR787" s="210"/>
      <c r="AS787" s="210"/>
      <c r="AT787" s="210"/>
      <c r="AU787" s="210"/>
      <c r="AV787" s="210"/>
      <c r="AW787" s="210"/>
      <c r="AX787" s="210"/>
      <c r="AY787" s="210"/>
      <c r="AZ787" s="210"/>
      <c r="BA787" s="210"/>
      <c r="BB787" s="210"/>
      <c r="BC787" s="210"/>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row>
    <row r="788" spans="1:114" s="208" customFormat="1" ht="12.75" customHeight="1">
      <c r="A788" s="2"/>
      <c r="B788" s="10"/>
      <c r="C788" s="206"/>
      <c r="D788" s="206"/>
      <c r="E788" s="206"/>
      <c r="F788" s="10"/>
      <c r="G788" s="10"/>
      <c r="H788" s="10"/>
      <c r="I788" s="207"/>
      <c r="J788" s="10"/>
      <c r="K788" s="10"/>
      <c r="L788" s="10"/>
      <c r="M788" s="10"/>
      <c r="N788" s="2"/>
      <c r="O788" s="2"/>
      <c r="P788" s="210"/>
      <c r="Q788" s="210"/>
      <c r="R788" s="210"/>
      <c r="S788" s="210"/>
      <c r="T788" s="210"/>
      <c r="U788" s="210"/>
      <c r="V788" s="210"/>
      <c r="W788" s="210"/>
      <c r="X788" s="210"/>
      <c r="Y788" s="210"/>
      <c r="Z788" s="210"/>
      <c r="AA788" s="210"/>
      <c r="AB788" s="210"/>
      <c r="AC788" s="210"/>
      <c r="AD788" s="210"/>
      <c r="AE788" s="210"/>
      <c r="AF788" s="210"/>
      <c r="AG788" s="210"/>
      <c r="AH788" s="210"/>
      <c r="AI788" s="210"/>
      <c r="AJ788" s="210"/>
      <c r="AK788" s="210"/>
      <c r="AL788" s="210"/>
      <c r="AM788" s="210"/>
      <c r="AN788" s="210"/>
      <c r="AO788" s="210"/>
      <c r="AP788" s="210"/>
      <c r="AQ788" s="210"/>
      <c r="AR788" s="210"/>
      <c r="AS788" s="210"/>
      <c r="AT788" s="210"/>
      <c r="AU788" s="210"/>
      <c r="AV788" s="210"/>
      <c r="AW788" s="210"/>
      <c r="AX788" s="210"/>
      <c r="AY788" s="210"/>
      <c r="AZ788" s="210"/>
      <c r="BA788" s="210"/>
      <c r="BB788" s="210"/>
      <c r="BC788" s="210"/>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row>
    <row r="789" spans="1:114" s="208" customFormat="1" ht="12.75" customHeight="1">
      <c r="A789" s="2"/>
      <c r="B789" s="10"/>
      <c r="C789" s="206"/>
      <c r="D789" s="206"/>
      <c r="E789" s="206"/>
      <c r="F789" s="10"/>
      <c r="G789" s="10"/>
      <c r="H789" s="10"/>
      <c r="I789" s="207"/>
      <c r="J789" s="10"/>
      <c r="K789" s="10"/>
      <c r="L789" s="10"/>
      <c r="M789" s="10"/>
      <c r="N789" s="2"/>
      <c r="O789" s="2"/>
      <c r="P789" s="210"/>
      <c r="Q789" s="210"/>
      <c r="R789" s="210"/>
      <c r="S789" s="210"/>
      <c r="T789" s="210"/>
      <c r="U789" s="210"/>
      <c r="V789" s="210"/>
      <c r="W789" s="210"/>
      <c r="X789" s="210"/>
      <c r="Y789" s="210"/>
      <c r="Z789" s="210"/>
      <c r="AA789" s="210"/>
      <c r="AB789" s="210"/>
      <c r="AC789" s="210"/>
      <c r="AD789" s="210"/>
      <c r="AE789" s="210"/>
      <c r="AF789" s="210"/>
      <c r="AG789" s="210"/>
      <c r="AH789" s="210"/>
      <c r="AI789" s="210"/>
      <c r="AJ789" s="210"/>
      <c r="AK789" s="210"/>
      <c r="AL789" s="210"/>
      <c r="AM789" s="210"/>
      <c r="AN789" s="210"/>
      <c r="AO789" s="210"/>
      <c r="AP789" s="210"/>
      <c r="AQ789" s="210"/>
      <c r="AR789" s="210"/>
      <c r="AS789" s="210"/>
      <c r="AT789" s="210"/>
      <c r="AU789" s="210"/>
      <c r="AV789" s="210"/>
      <c r="AW789" s="210"/>
      <c r="AX789" s="210"/>
      <c r="AY789" s="210"/>
      <c r="AZ789" s="210"/>
      <c r="BA789" s="210"/>
      <c r="BB789" s="210"/>
      <c r="BC789" s="210"/>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row>
    <row r="790" spans="1:114" s="208" customFormat="1" ht="12.75" customHeight="1">
      <c r="A790" s="2"/>
      <c r="B790" s="10"/>
      <c r="C790" s="206"/>
      <c r="D790" s="206"/>
      <c r="E790" s="206"/>
      <c r="F790" s="10"/>
      <c r="G790" s="10"/>
      <c r="H790" s="10"/>
      <c r="I790" s="207"/>
      <c r="J790" s="10"/>
      <c r="K790" s="10"/>
      <c r="L790" s="10"/>
      <c r="M790" s="10"/>
      <c r="N790" s="2"/>
      <c r="O790" s="2"/>
      <c r="P790" s="210"/>
      <c r="Q790" s="210"/>
      <c r="R790" s="210"/>
      <c r="S790" s="210"/>
      <c r="T790" s="210"/>
      <c r="U790" s="210"/>
      <c r="V790" s="210"/>
      <c r="W790" s="210"/>
      <c r="X790" s="210"/>
      <c r="Y790" s="210"/>
      <c r="Z790" s="210"/>
      <c r="AA790" s="210"/>
      <c r="AB790" s="210"/>
      <c r="AC790" s="210"/>
      <c r="AD790" s="210"/>
      <c r="AE790" s="210"/>
      <c r="AF790" s="210"/>
      <c r="AG790" s="210"/>
      <c r="AH790" s="210"/>
      <c r="AI790" s="210"/>
      <c r="AJ790" s="210"/>
      <c r="AK790" s="210"/>
      <c r="AL790" s="210"/>
      <c r="AM790" s="210"/>
      <c r="AN790" s="210"/>
      <c r="AO790" s="210"/>
      <c r="AP790" s="210"/>
      <c r="AQ790" s="210"/>
      <c r="AR790" s="210"/>
      <c r="AS790" s="210"/>
      <c r="AT790" s="210"/>
      <c r="AU790" s="210"/>
      <c r="AV790" s="210"/>
      <c r="AW790" s="210"/>
      <c r="AX790" s="210"/>
      <c r="AY790" s="210"/>
      <c r="AZ790" s="210"/>
      <c r="BA790" s="210"/>
      <c r="BB790" s="210"/>
      <c r="BC790" s="210"/>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row>
    <row r="791" spans="1:114" s="208" customFormat="1" ht="12.75" customHeight="1">
      <c r="A791" s="2"/>
      <c r="B791" s="10"/>
      <c r="C791" s="206"/>
      <c r="D791" s="206"/>
      <c r="E791" s="206"/>
      <c r="F791" s="10"/>
      <c r="G791" s="10"/>
      <c r="H791" s="10"/>
      <c r="I791" s="207"/>
      <c r="J791" s="10"/>
      <c r="K791" s="10"/>
      <c r="L791" s="10"/>
      <c r="M791" s="10"/>
      <c r="N791" s="2"/>
      <c r="O791" s="2"/>
      <c r="P791" s="210"/>
      <c r="Q791" s="210"/>
      <c r="R791" s="210"/>
      <c r="S791" s="210"/>
      <c r="T791" s="210"/>
      <c r="U791" s="210"/>
      <c r="V791" s="210"/>
      <c r="W791" s="210"/>
      <c r="X791" s="210"/>
      <c r="Y791" s="210"/>
      <c r="Z791" s="210"/>
      <c r="AA791" s="210"/>
      <c r="AB791" s="210"/>
      <c r="AC791" s="210"/>
      <c r="AD791" s="210"/>
      <c r="AE791" s="210"/>
      <c r="AF791" s="210"/>
      <c r="AG791" s="210"/>
      <c r="AH791" s="210"/>
      <c r="AI791" s="210"/>
      <c r="AJ791" s="210"/>
      <c r="AK791" s="210"/>
      <c r="AL791" s="210"/>
      <c r="AM791" s="210"/>
      <c r="AN791" s="210"/>
      <c r="AO791" s="210"/>
      <c r="AP791" s="210"/>
      <c r="AQ791" s="210"/>
      <c r="AR791" s="210"/>
      <c r="AS791" s="210"/>
      <c r="AT791" s="210"/>
      <c r="AU791" s="210"/>
      <c r="AV791" s="210"/>
      <c r="AW791" s="210"/>
      <c r="AX791" s="210"/>
      <c r="AY791" s="210"/>
      <c r="AZ791" s="210"/>
      <c r="BA791" s="210"/>
      <c r="BB791" s="210"/>
      <c r="BC791" s="210"/>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row>
    <row r="792" spans="1:114" s="208" customFormat="1" ht="12.75" customHeight="1">
      <c r="A792" s="2"/>
      <c r="B792" s="10"/>
      <c r="C792" s="206"/>
      <c r="D792" s="206"/>
      <c r="E792" s="206"/>
      <c r="F792" s="10"/>
      <c r="G792" s="10"/>
      <c r="H792" s="10"/>
      <c r="I792" s="207"/>
      <c r="J792" s="10"/>
      <c r="K792" s="10"/>
      <c r="L792" s="10"/>
      <c r="M792" s="10"/>
      <c r="N792" s="2"/>
      <c r="O792" s="2"/>
      <c r="P792" s="210"/>
      <c r="Q792" s="210"/>
      <c r="R792" s="210"/>
      <c r="S792" s="210"/>
      <c r="T792" s="210"/>
      <c r="U792" s="210"/>
      <c r="V792" s="210"/>
      <c r="W792" s="210"/>
      <c r="X792" s="210"/>
      <c r="Y792" s="210"/>
      <c r="Z792" s="210"/>
      <c r="AA792" s="210"/>
      <c r="AB792" s="210"/>
      <c r="AC792" s="210"/>
      <c r="AD792" s="210"/>
      <c r="AE792" s="210"/>
      <c r="AF792" s="210"/>
      <c r="AG792" s="210"/>
      <c r="AH792" s="210"/>
      <c r="AI792" s="210"/>
      <c r="AJ792" s="210"/>
      <c r="AK792" s="210"/>
      <c r="AL792" s="210"/>
      <c r="AM792" s="210"/>
      <c r="AN792" s="210"/>
      <c r="AO792" s="210"/>
      <c r="AP792" s="210"/>
      <c r="AQ792" s="210"/>
      <c r="AR792" s="210"/>
      <c r="AS792" s="210"/>
      <c r="AT792" s="210"/>
      <c r="AU792" s="210"/>
      <c r="AV792" s="210"/>
      <c r="AW792" s="210"/>
      <c r="AX792" s="210"/>
      <c r="AY792" s="210"/>
      <c r="AZ792" s="210"/>
      <c r="BA792" s="210"/>
      <c r="BB792" s="210"/>
      <c r="BC792" s="210"/>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row>
    <row r="793" spans="1:114" s="208" customFormat="1" ht="12.75" customHeight="1">
      <c r="A793" s="2"/>
      <c r="B793" s="10"/>
      <c r="C793" s="206"/>
      <c r="D793" s="206"/>
      <c r="E793" s="206"/>
      <c r="F793" s="10"/>
      <c r="G793" s="10"/>
      <c r="H793" s="10"/>
      <c r="I793" s="207"/>
      <c r="J793" s="10"/>
      <c r="K793" s="10"/>
      <c r="L793" s="10"/>
      <c r="M793" s="10"/>
      <c r="N793" s="2"/>
      <c r="O793" s="2"/>
      <c r="P793" s="210"/>
      <c r="Q793" s="210"/>
      <c r="R793" s="210"/>
      <c r="S793" s="210"/>
      <c r="T793" s="210"/>
      <c r="U793" s="210"/>
      <c r="V793" s="210"/>
      <c r="W793" s="210"/>
      <c r="X793" s="210"/>
      <c r="Y793" s="210"/>
      <c r="Z793" s="210"/>
      <c r="AA793" s="210"/>
      <c r="AB793" s="210"/>
      <c r="AC793" s="210"/>
      <c r="AD793" s="210"/>
      <c r="AE793" s="210"/>
      <c r="AF793" s="210"/>
      <c r="AG793" s="210"/>
      <c r="AH793" s="210"/>
      <c r="AI793" s="210"/>
      <c r="AJ793" s="210"/>
      <c r="AK793" s="210"/>
      <c r="AL793" s="210"/>
      <c r="AM793" s="210"/>
      <c r="AN793" s="210"/>
      <c r="AO793" s="210"/>
      <c r="AP793" s="210"/>
      <c r="AQ793" s="210"/>
      <c r="AR793" s="210"/>
      <c r="AS793" s="210"/>
      <c r="AT793" s="210"/>
      <c r="AU793" s="210"/>
      <c r="AV793" s="210"/>
      <c r="AW793" s="210"/>
      <c r="AX793" s="210"/>
      <c r="AY793" s="210"/>
      <c r="AZ793" s="210"/>
      <c r="BA793" s="210"/>
      <c r="BB793" s="210"/>
      <c r="BC793" s="210"/>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row>
    <row r="794" spans="1:114" s="208" customFormat="1" ht="12.75" customHeight="1">
      <c r="A794" s="2"/>
      <c r="B794" s="10"/>
      <c r="C794" s="206"/>
      <c r="D794" s="206"/>
      <c r="E794" s="206"/>
      <c r="F794" s="10"/>
      <c r="G794" s="10"/>
      <c r="H794" s="10"/>
      <c r="I794" s="207"/>
      <c r="J794" s="10"/>
      <c r="K794" s="10"/>
      <c r="L794" s="10"/>
      <c r="M794" s="10"/>
      <c r="N794" s="2"/>
      <c r="O794" s="2"/>
      <c r="P794" s="210"/>
      <c r="Q794" s="210"/>
      <c r="R794" s="210"/>
      <c r="S794" s="210"/>
      <c r="T794" s="210"/>
      <c r="U794" s="210"/>
      <c r="V794" s="210"/>
      <c r="W794" s="210"/>
      <c r="X794" s="210"/>
      <c r="Y794" s="210"/>
      <c r="Z794" s="210"/>
      <c r="AA794" s="210"/>
      <c r="AB794" s="210"/>
      <c r="AC794" s="210"/>
      <c r="AD794" s="210"/>
      <c r="AE794" s="210"/>
      <c r="AF794" s="210"/>
      <c r="AG794" s="210"/>
      <c r="AH794" s="210"/>
      <c r="AI794" s="210"/>
      <c r="AJ794" s="210"/>
      <c r="AK794" s="210"/>
      <c r="AL794" s="210"/>
      <c r="AM794" s="210"/>
      <c r="AN794" s="210"/>
      <c r="AO794" s="210"/>
      <c r="AP794" s="210"/>
      <c r="AQ794" s="210"/>
      <c r="AR794" s="210"/>
      <c r="AS794" s="210"/>
      <c r="AT794" s="210"/>
      <c r="AU794" s="210"/>
      <c r="AV794" s="210"/>
      <c r="AW794" s="210"/>
      <c r="AX794" s="210"/>
      <c r="AY794" s="210"/>
      <c r="AZ794" s="210"/>
      <c r="BA794" s="210"/>
      <c r="BB794" s="210"/>
      <c r="BC794" s="210"/>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row>
    <row r="795" spans="1:114" s="208" customFormat="1" ht="12.75" customHeight="1">
      <c r="A795" s="2"/>
      <c r="B795" s="10"/>
      <c r="C795" s="206"/>
      <c r="D795" s="206"/>
      <c r="E795" s="206"/>
      <c r="F795" s="10"/>
      <c r="G795" s="10"/>
      <c r="H795" s="10"/>
      <c r="I795" s="207"/>
      <c r="J795" s="10"/>
      <c r="K795" s="10"/>
      <c r="L795" s="10"/>
      <c r="M795" s="10"/>
      <c r="N795" s="2"/>
      <c r="O795" s="2"/>
      <c r="P795" s="210"/>
      <c r="Q795" s="210"/>
      <c r="R795" s="210"/>
      <c r="S795" s="210"/>
      <c r="T795" s="210"/>
      <c r="U795" s="210"/>
      <c r="V795" s="210"/>
      <c r="W795" s="210"/>
      <c r="X795" s="210"/>
      <c r="Y795" s="210"/>
      <c r="Z795" s="210"/>
      <c r="AA795" s="210"/>
      <c r="AB795" s="210"/>
      <c r="AC795" s="210"/>
      <c r="AD795" s="210"/>
      <c r="AE795" s="210"/>
      <c r="AF795" s="210"/>
      <c r="AG795" s="210"/>
      <c r="AH795" s="210"/>
      <c r="AI795" s="210"/>
      <c r="AJ795" s="210"/>
      <c r="AK795" s="210"/>
      <c r="AL795" s="210"/>
      <c r="AM795" s="210"/>
      <c r="AN795" s="210"/>
      <c r="AO795" s="210"/>
      <c r="AP795" s="210"/>
      <c r="AQ795" s="210"/>
      <c r="AR795" s="210"/>
      <c r="AS795" s="210"/>
      <c r="AT795" s="210"/>
      <c r="AU795" s="210"/>
      <c r="AV795" s="210"/>
      <c r="AW795" s="210"/>
      <c r="AX795" s="210"/>
      <c r="AY795" s="210"/>
      <c r="AZ795" s="210"/>
      <c r="BA795" s="210"/>
      <c r="BB795" s="210"/>
      <c r="BC795" s="210"/>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row>
    <row r="796" spans="1:114" s="208" customFormat="1" ht="12.75" customHeight="1">
      <c r="A796" s="2"/>
      <c r="B796" s="10"/>
      <c r="C796" s="206"/>
      <c r="D796" s="206"/>
      <c r="E796" s="206"/>
      <c r="F796" s="10"/>
      <c r="G796" s="10"/>
      <c r="H796" s="10"/>
      <c r="I796" s="207"/>
      <c r="J796" s="10"/>
      <c r="K796" s="10"/>
      <c r="L796" s="10"/>
      <c r="M796" s="10"/>
      <c r="N796" s="2"/>
      <c r="O796" s="2"/>
      <c r="P796" s="210"/>
      <c r="Q796" s="210"/>
      <c r="R796" s="210"/>
      <c r="S796" s="210"/>
      <c r="T796" s="210"/>
      <c r="U796" s="210"/>
      <c r="V796" s="210"/>
      <c r="W796" s="210"/>
      <c r="X796" s="210"/>
      <c r="Y796" s="210"/>
      <c r="Z796" s="210"/>
      <c r="AA796" s="210"/>
      <c r="AB796" s="210"/>
      <c r="AC796" s="210"/>
      <c r="AD796" s="210"/>
      <c r="AE796" s="210"/>
      <c r="AF796" s="210"/>
      <c r="AG796" s="210"/>
      <c r="AH796" s="210"/>
      <c r="AI796" s="210"/>
      <c r="AJ796" s="210"/>
      <c r="AK796" s="210"/>
      <c r="AL796" s="210"/>
      <c r="AM796" s="210"/>
      <c r="AN796" s="210"/>
      <c r="AO796" s="210"/>
      <c r="AP796" s="210"/>
      <c r="AQ796" s="210"/>
      <c r="AR796" s="210"/>
      <c r="AS796" s="210"/>
      <c r="AT796" s="210"/>
      <c r="AU796" s="210"/>
      <c r="AV796" s="210"/>
      <c r="AW796" s="210"/>
      <c r="AX796" s="210"/>
      <c r="AY796" s="210"/>
      <c r="AZ796" s="210"/>
      <c r="BA796" s="210"/>
      <c r="BB796" s="210"/>
      <c r="BC796" s="210"/>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row>
    <row r="797" spans="1:114" s="208" customFormat="1" ht="12.75" customHeight="1">
      <c r="A797" s="2"/>
      <c r="B797" s="10"/>
      <c r="C797" s="206"/>
      <c r="D797" s="206"/>
      <c r="E797" s="206"/>
      <c r="F797" s="10"/>
      <c r="G797" s="10"/>
      <c r="H797" s="10"/>
      <c r="I797" s="207"/>
      <c r="J797" s="10"/>
      <c r="K797" s="10"/>
      <c r="L797" s="10"/>
      <c r="M797" s="10"/>
      <c r="N797" s="2"/>
      <c r="O797" s="2"/>
      <c r="P797" s="210"/>
      <c r="Q797" s="210"/>
      <c r="R797" s="210"/>
      <c r="S797" s="210"/>
      <c r="T797" s="210"/>
      <c r="U797" s="210"/>
      <c r="V797" s="210"/>
      <c r="W797" s="210"/>
      <c r="X797" s="210"/>
      <c r="Y797" s="210"/>
      <c r="Z797" s="210"/>
      <c r="AA797" s="210"/>
      <c r="AB797" s="210"/>
      <c r="AC797" s="210"/>
      <c r="AD797" s="210"/>
      <c r="AE797" s="210"/>
      <c r="AF797" s="210"/>
      <c r="AG797" s="210"/>
      <c r="AH797" s="210"/>
      <c r="AI797" s="210"/>
      <c r="AJ797" s="210"/>
      <c r="AK797" s="210"/>
      <c r="AL797" s="210"/>
      <c r="AM797" s="210"/>
      <c r="AN797" s="210"/>
      <c r="AO797" s="210"/>
      <c r="AP797" s="210"/>
      <c r="AQ797" s="210"/>
      <c r="AR797" s="210"/>
      <c r="AS797" s="210"/>
      <c r="AT797" s="210"/>
      <c r="AU797" s="210"/>
      <c r="AV797" s="210"/>
      <c r="AW797" s="210"/>
      <c r="AX797" s="210"/>
      <c r="AY797" s="210"/>
      <c r="AZ797" s="210"/>
      <c r="BA797" s="210"/>
      <c r="BB797" s="210"/>
      <c r="BC797" s="210"/>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row>
    <row r="798" spans="1:114" s="208" customFormat="1" ht="12.75" customHeight="1">
      <c r="A798" s="2"/>
      <c r="B798" s="10"/>
      <c r="C798" s="206"/>
      <c r="D798" s="206"/>
      <c r="E798" s="206"/>
      <c r="F798" s="10"/>
      <c r="G798" s="10"/>
      <c r="H798" s="10"/>
      <c r="I798" s="207"/>
      <c r="J798" s="10"/>
      <c r="K798" s="10"/>
      <c r="L798" s="10"/>
      <c r="M798" s="10"/>
      <c r="N798" s="2"/>
      <c r="O798" s="2"/>
      <c r="P798" s="210"/>
      <c r="Q798" s="210"/>
      <c r="R798" s="210"/>
      <c r="S798" s="210"/>
      <c r="T798" s="210"/>
      <c r="U798" s="210"/>
      <c r="V798" s="210"/>
      <c r="W798" s="210"/>
      <c r="X798" s="210"/>
      <c r="Y798" s="210"/>
      <c r="Z798" s="210"/>
      <c r="AA798" s="210"/>
      <c r="AB798" s="210"/>
      <c r="AC798" s="210"/>
      <c r="AD798" s="210"/>
      <c r="AE798" s="210"/>
      <c r="AF798" s="210"/>
      <c r="AG798" s="210"/>
      <c r="AH798" s="210"/>
      <c r="AI798" s="210"/>
      <c r="AJ798" s="210"/>
      <c r="AK798" s="210"/>
      <c r="AL798" s="210"/>
      <c r="AM798" s="210"/>
      <c r="AN798" s="210"/>
      <c r="AO798" s="210"/>
      <c r="AP798" s="210"/>
      <c r="AQ798" s="210"/>
      <c r="AR798" s="210"/>
      <c r="AS798" s="210"/>
      <c r="AT798" s="210"/>
      <c r="AU798" s="210"/>
      <c r="AV798" s="210"/>
      <c r="AW798" s="210"/>
      <c r="AX798" s="210"/>
      <c r="AY798" s="210"/>
      <c r="AZ798" s="210"/>
      <c r="BA798" s="210"/>
      <c r="BB798" s="210"/>
      <c r="BC798" s="210"/>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row>
    <row r="799" spans="1:114" s="208" customFormat="1" ht="12.75" customHeight="1">
      <c r="A799" s="2"/>
      <c r="B799" s="10"/>
      <c r="C799" s="206"/>
      <c r="D799" s="206"/>
      <c r="E799" s="206"/>
      <c r="F799" s="10"/>
      <c r="G799" s="10"/>
      <c r="H799" s="10"/>
      <c r="I799" s="207"/>
      <c r="J799" s="10"/>
      <c r="K799" s="10"/>
      <c r="L799" s="10"/>
      <c r="M799" s="10"/>
      <c r="N799" s="2"/>
      <c r="O799" s="2"/>
      <c r="P799" s="210"/>
      <c r="Q799" s="210"/>
      <c r="R799" s="210"/>
      <c r="S799" s="210"/>
      <c r="T799" s="210"/>
      <c r="U799" s="210"/>
      <c r="V799" s="210"/>
      <c r="W799" s="210"/>
      <c r="X799" s="210"/>
      <c r="Y799" s="210"/>
      <c r="Z799" s="210"/>
      <c r="AA799" s="210"/>
      <c r="AB799" s="210"/>
      <c r="AC799" s="210"/>
      <c r="AD799" s="210"/>
      <c r="AE799" s="210"/>
      <c r="AF799" s="210"/>
      <c r="AG799" s="210"/>
      <c r="AH799" s="210"/>
      <c r="AI799" s="210"/>
      <c r="AJ799" s="210"/>
      <c r="AK799" s="210"/>
      <c r="AL799" s="210"/>
      <c r="AM799" s="210"/>
      <c r="AN799" s="210"/>
      <c r="AO799" s="210"/>
      <c r="AP799" s="210"/>
      <c r="AQ799" s="210"/>
      <c r="AR799" s="210"/>
      <c r="AS799" s="210"/>
      <c r="AT799" s="210"/>
      <c r="AU799" s="210"/>
      <c r="AV799" s="210"/>
      <c r="AW799" s="210"/>
      <c r="AX799" s="210"/>
      <c r="AY799" s="210"/>
      <c r="AZ799" s="210"/>
      <c r="BA799" s="210"/>
      <c r="BB799" s="210"/>
      <c r="BC799" s="210"/>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row>
    <row r="800" spans="1:114" s="208" customFormat="1" ht="12.75" customHeight="1">
      <c r="A800" s="2"/>
      <c r="B800" s="10"/>
      <c r="C800" s="206"/>
      <c r="D800" s="206"/>
      <c r="E800" s="206"/>
      <c r="F800" s="10"/>
      <c r="G800" s="10"/>
      <c r="H800" s="10"/>
      <c r="I800" s="207"/>
      <c r="J800" s="10"/>
      <c r="K800" s="10"/>
      <c r="L800" s="10"/>
      <c r="M800" s="10"/>
      <c r="N800" s="2"/>
      <c r="O800" s="2"/>
      <c r="P800" s="210"/>
      <c r="Q800" s="210"/>
      <c r="R800" s="210"/>
      <c r="S800" s="210"/>
      <c r="T800" s="210"/>
      <c r="U800" s="210"/>
      <c r="V800" s="210"/>
      <c r="W800" s="210"/>
      <c r="X800" s="210"/>
      <c r="Y800" s="210"/>
      <c r="Z800" s="210"/>
      <c r="AA800" s="210"/>
      <c r="AB800" s="210"/>
      <c r="AC800" s="210"/>
      <c r="AD800" s="210"/>
      <c r="AE800" s="210"/>
      <c r="AF800" s="210"/>
      <c r="AG800" s="210"/>
      <c r="AH800" s="210"/>
      <c r="AI800" s="210"/>
      <c r="AJ800" s="210"/>
      <c r="AK800" s="210"/>
      <c r="AL800" s="210"/>
      <c r="AM800" s="210"/>
      <c r="AN800" s="210"/>
      <c r="AO800" s="210"/>
      <c r="AP800" s="210"/>
      <c r="AQ800" s="210"/>
      <c r="AR800" s="210"/>
      <c r="AS800" s="210"/>
      <c r="AT800" s="210"/>
      <c r="AU800" s="210"/>
      <c r="AV800" s="210"/>
      <c r="AW800" s="210"/>
      <c r="AX800" s="210"/>
      <c r="AY800" s="210"/>
      <c r="AZ800" s="210"/>
      <c r="BA800" s="210"/>
      <c r="BB800" s="210"/>
      <c r="BC800" s="210"/>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row>
    <row r="801" spans="1:114" s="208" customFormat="1" ht="12.75" customHeight="1">
      <c r="A801" s="2"/>
      <c r="B801" s="10"/>
      <c r="C801" s="206"/>
      <c r="D801" s="206"/>
      <c r="E801" s="206"/>
      <c r="F801" s="10"/>
      <c r="G801" s="10"/>
      <c r="H801" s="10"/>
      <c r="I801" s="207"/>
      <c r="J801" s="10"/>
      <c r="K801" s="10"/>
      <c r="L801" s="10"/>
      <c r="M801" s="10"/>
      <c r="N801" s="2"/>
      <c r="O801" s="2"/>
      <c r="P801" s="210"/>
      <c r="Q801" s="210"/>
      <c r="R801" s="210"/>
      <c r="S801" s="210"/>
      <c r="T801" s="210"/>
      <c r="U801" s="210"/>
      <c r="V801" s="210"/>
      <c r="W801" s="210"/>
      <c r="X801" s="210"/>
      <c r="Y801" s="210"/>
      <c r="Z801" s="210"/>
      <c r="AA801" s="210"/>
      <c r="AB801" s="210"/>
      <c r="AC801" s="210"/>
      <c r="AD801" s="210"/>
      <c r="AE801" s="210"/>
      <c r="AF801" s="210"/>
      <c r="AG801" s="210"/>
      <c r="AH801" s="210"/>
      <c r="AI801" s="210"/>
      <c r="AJ801" s="210"/>
      <c r="AK801" s="210"/>
      <c r="AL801" s="210"/>
      <c r="AM801" s="210"/>
      <c r="AN801" s="210"/>
      <c r="AO801" s="210"/>
      <c r="AP801" s="210"/>
      <c r="AQ801" s="210"/>
      <c r="AR801" s="210"/>
      <c r="AS801" s="210"/>
      <c r="AT801" s="210"/>
      <c r="AU801" s="210"/>
      <c r="AV801" s="210"/>
      <c r="AW801" s="210"/>
      <c r="AX801" s="210"/>
      <c r="AY801" s="210"/>
      <c r="AZ801" s="210"/>
      <c r="BA801" s="210"/>
      <c r="BB801" s="210"/>
      <c r="BC801" s="210"/>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row>
    <row r="802" spans="1:114" s="208" customFormat="1" ht="12.75" customHeight="1">
      <c r="A802" s="2"/>
      <c r="B802" s="10"/>
      <c r="C802" s="206"/>
      <c r="D802" s="206"/>
      <c r="E802" s="206"/>
      <c r="F802" s="10"/>
      <c r="G802" s="10"/>
      <c r="H802" s="10"/>
      <c r="I802" s="207"/>
      <c r="J802" s="10"/>
      <c r="K802" s="10"/>
      <c r="L802" s="10"/>
      <c r="M802" s="10"/>
      <c r="N802" s="2"/>
      <c r="O802" s="2"/>
      <c r="P802" s="210"/>
      <c r="Q802" s="210"/>
      <c r="R802" s="210"/>
      <c r="S802" s="210"/>
      <c r="T802" s="210"/>
      <c r="U802" s="210"/>
      <c r="V802" s="210"/>
      <c r="W802" s="210"/>
      <c r="X802" s="210"/>
      <c r="Y802" s="210"/>
      <c r="Z802" s="210"/>
      <c r="AA802" s="210"/>
      <c r="AB802" s="210"/>
      <c r="AC802" s="210"/>
      <c r="AD802" s="210"/>
      <c r="AE802" s="210"/>
      <c r="AF802" s="210"/>
      <c r="AG802" s="210"/>
      <c r="AH802" s="210"/>
      <c r="AI802" s="210"/>
      <c r="AJ802" s="210"/>
      <c r="AK802" s="210"/>
      <c r="AL802" s="210"/>
      <c r="AM802" s="210"/>
      <c r="AN802" s="210"/>
      <c r="AO802" s="210"/>
      <c r="AP802" s="210"/>
      <c r="AQ802" s="210"/>
      <c r="AR802" s="210"/>
      <c r="AS802" s="210"/>
      <c r="AT802" s="210"/>
      <c r="AU802" s="210"/>
      <c r="AV802" s="210"/>
      <c r="AW802" s="210"/>
      <c r="AX802" s="210"/>
      <c r="AY802" s="210"/>
      <c r="AZ802" s="210"/>
      <c r="BA802" s="210"/>
      <c r="BB802" s="210"/>
      <c r="BC802" s="210"/>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row>
    <row r="803" spans="1:114" s="208" customFormat="1" ht="12.75" customHeight="1">
      <c r="A803" s="2"/>
      <c r="B803" s="10"/>
      <c r="C803" s="206"/>
      <c r="D803" s="206"/>
      <c r="E803" s="206"/>
      <c r="F803" s="10"/>
      <c r="G803" s="10"/>
      <c r="H803" s="10"/>
      <c r="I803" s="207"/>
      <c r="J803" s="10"/>
      <c r="K803" s="10"/>
      <c r="L803" s="10"/>
      <c r="M803" s="10"/>
      <c r="N803" s="2"/>
      <c r="O803" s="2"/>
      <c r="P803" s="210"/>
      <c r="Q803" s="210"/>
      <c r="R803" s="210"/>
      <c r="S803" s="210"/>
      <c r="T803" s="210"/>
      <c r="U803" s="210"/>
      <c r="V803" s="210"/>
      <c r="W803" s="210"/>
      <c r="X803" s="210"/>
      <c r="Y803" s="210"/>
      <c r="Z803" s="210"/>
      <c r="AA803" s="210"/>
      <c r="AB803" s="210"/>
      <c r="AC803" s="210"/>
      <c r="AD803" s="210"/>
      <c r="AE803" s="210"/>
      <c r="AF803" s="210"/>
      <c r="AG803" s="210"/>
      <c r="AH803" s="210"/>
      <c r="AI803" s="210"/>
      <c r="AJ803" s="210"/>
      <c r="AK803" s="210"/>
      <c r="AL803" s="210"/>
      <c r="AM803" s="210"/>
      <c r="AN803" s="210"/>
      <c r="AO803" s="210"/>
      <c r="AP803" s="210"/>
      <c r="AQ803" s="210"/>
      <c r="AR803" s="210"/>
      <c r="AS803" s="210"/>
      <c r="AT803" s="210"/>
      <c r="AU803" s="210"/>
      <c r="AV803" s="210"/>
      <c r="AW803" s="210"/>
      <c r="AX803" s="210"/>
      <c r="AY803" s="210"/>
      <c r="AZ803" s="210"/>
      <c r="BA803" s="210"/>
      <c r="BB803" s="210"/>
      <c r="BC803" s="210"/>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row>
    <row r="804" spans="1:114" s="208" customFormat="1" ht="12.75" customHeight="1">
      <c r="A804" s="2"/>
      <c r="B804" s="10"/>
      <c r="C804" s="206"/>
      <c r="D804" s="206"/>
      <c r="E804" s="206"/>
      <c r="F804" s="10"/>
      <c r="G804" s="10"/>
      <c r="H804" s="10"/>
      <c r="I804" s="207"/>
      <c r="J804" s="10"/>
      <c r="K804" s="10"/>
      <c r="L804" s="10"/>
      <c r="M804" s="10"/>
      <c r="N804" s="2"/>
      <c r="O804" s="2"/>
      <c r="P804" s="210"/>
      <c r="Q804" s="210"/>
      <c r="R804" s="210"/>
      <c r="S804" s="210"/>
      <c r="T804" s="210"/>
      <c r="U804" s="210"/>
      <c r="V804" s="210"/>
      <c r="W804" s="210"/>
      <c r="X804" s="210"/>
      <c r="Y804" s="210"/>
      <c r="Z804" s="210"/>
      <c r="AA804" s="210"/>
      <c r="AB804" s="210"/>
      <c r="AC804" s="210"/>
      <c r="AD804" s="210"/>
      <c r="AE804" s="210"/>
      <c r="AF804" s="210"/>
      <c r="AG804" s="210"/>
      <c r="AH804" s="210"/>
      <c r="AI804" s="210"/>
      <c r="AJ804" s="210"/>
      <c r="AK804" s="210"/>
      <c r="AL804" s="210"/>
      <c r="AM804" s="210"/>
      <c r="AN804" s="210"/>
      <c r="AO804" s="210"/>
      <c r="AP804" s="210"/>
      <c r="AQ804" s="210"/>
      <c r="AR804" s="210"/>
      <c r="AS804" s="210"/>
      <c r="AT804" s="210"/>
      <c r="AU804" s="210"/>
      <c r="AV804" s="210"/>
      <c r="AW804" s="210"/>
      <c r="AX804" s="210"/>
      <c r="AY804" s="210"/>
      <c r="AZ804" s="210"/>
      <c r="BA804" s="210"/>
      <c r="BB804" s="210"/>
      <c r="BC804" s="210"/>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row>
    <row r="805" spans="1:114" s="208" customFormat="1" ht="12.75" customHeight="1">
      <c r="A805" s="2"/>
      <c r="B805" s="10"/>
      <c r="C805" s="206"/>
      <c r="D805" s="206"/>
      <c r="E805" s="206"/>
      <c r="F805" s="10"/>
      <c r="G805" s="10"/>
      <c r="H805" s="10"/>
      <c r="I805" s="207"/>
      <c r="J805" s="10"/>
      <c r="K805" s="10"/>
      <c r="L805" s="10"/>
      <c r="M805" s="10"/>
      <c r="N805" s="2"/>
      <c r="O805" s="2"/>
      <c r="P805" s="210"/>
      <c r="Q805" s="210"/>
      <c r="R805" s="210"/>
      <c r="S805" s="210"/>
      <c r="T805" s="210"/>
      <c r="U805" s="210"/>
      <c r="V805" s="210"/>
      <c r="W805" s="210"/>
      <c r="X805" s="210"/>
      <c r="Y805" s="210"/>
      <c r="Z805" s="210"/>
      <c r="AA805" s="210"/>
      <c r="AB805" s="210"/>
      <c r="AC805" s="210"/>
      <c r="AD805" s="210"/>
      <c r="AE805" s="210"/>
      <c r="AF805" s="210"/>
      <c r="AG805" s="210"/>
      <c r="AH805" s="210"/>
      <c r="AI805" s="210"/>
      <c r="AJ805" s="210"/>
      <c r="AK805" s="210"/>
      <c r="AL805" s="210"/>
      <c r="AM805" s="210"/>
      <c r="AN805" s="210"/>
      <c r="AO805" s="210"/>
      <c r="AP805" s="210"/>
      <c r="AQ805" s="210"/>
      <c r="AR805" s="210"/>
      <c r="AS805" s="210"/>
      <c r="AT805" s="210"/>
      <c r="AU805" s="210"/>
      <c r="AV805" s="210"/>
      <c r="AW805" s="210"/>
      <c r="AX805" s="210"/>
      <c r="AY805" s="210"/>
      <c r="AZ805" s="210"/>
      <c r="BA805" s="210"/>
      <c r="BB805" s="210"/>
      <c r="BC805" s="210"/>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row>
    <row r="806" spans="1:114" s="208" customFormat="1" ht="12.75" customHeight="1">
      <c r="A806" s="2"/>
      <c r="B806" s="10"/>
      <c r="C806" s="206"/>
      <c r="D806" s="206"/>
      <c r="E806" s="206"/>
      <c r="F806" s="10"/>
      <c r="G806" s="10"/>
      <c r="H806" s="10"/>
      <c r="I806" s="207"/>
      <c r="J806" s="10"/>
      <c r="K806" s="10"/>
      <c r="L806" s="10"/>
      <c r="M806" s="10"/>
      <c r="N806" s="2"/>
      <c r="O806" s="2"/>
      <c r="P806" s="210"/>
      <c r="Q806" s="210"/>
      <c r="R806" s="210"/>
      <c r="S806" s="210"/>
      <c r="T806" s="210"/>
      <c r="U806" s="210"/>
      <c r="V806" s="210"/>
      <c r="W806" s="210"/>
      <c r="X806" s="210"/>
      <c r="Y806" s="210"/>
      <c r="Z806" s="210"/>
      <c r="AA806" s="210"/>
      <c r="AB806" s="210"/>
      <c r="AC806" s="210"/>
      <c r="AD806" s="210"/>
      <c r="AE806" s="210"/>
      <c r="AF806" s="210"/>
      <c r="AG806" s="210"/>
      <c r="AH806" s="210"/>
      <c r="AI806" s="210"/>
      <c r="AJ806" s="210"/>
      <c r="AK806" s="210"/>
      <c r="AL806" s="210"/>
      <c r="AM806" s="210"/>
      <c r="AN806" s="210"/>
      <c r="AO806" s="210"/>
      <c r="AP806" s="210"/>
      <c r="AQ806" s="210"/>
      <c r="AR806" s="210"/>
      <c r="AS806" s="210"/>
      <c r="AT806" s="210"/>
      <c r="AU806" s="210"/>
      <c r="AV806" s="210"/>
      <c r="AW806" s="210"/>
      <c r="AX806" s="210"/>
      <c r="AY806" s="210"/>
      <c r="AZ806" s="210"/>
      <c r="BA806" s="210"/>
      <c r="BB806" s="210"/>
      <c r="BC806" s="210"/>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row>
    <row r="807" spans="1:114" s="208" customFormat="1" ht="12.75" customHeight="1">
      <c r="A807" s="2"/>
      <c r="B807" s="10"/>
      <c r="C807" s="206"/>
      <c r="D807" s="206"/>
      <c r="E807" s="206"/>
      <c r="F807" s="10"/>
      <c r="G807" s="10"/>
      <c r="H807" s="10"/>
      <c r="I807" s="207"/>
      <c r="J807" s="10"/>
      <c r="K807" s="10"/>
      <c r="L807" s="10"/>
      <c r="M807" s="10"/>
      <c r="N807" s="2"/>
      <c r="O807" s="2"/>
      <c r="P807" s="210"/>
      <c r="Q807" s="210"/>
      <c r="R807" s="210"/>
      <c r="S807" s="210"/>
      <c r="T807" s="210"/>
      <c r="U807" s="210"/>
      <c r="V807" s="210"/>
      <c r="W807" s="210"/>
      <c r="X807" s="210"/>
      <c r="Y807" s="210"/>
      <c r="Z807" s="210"/>
      <c r="AA807" s="210"/>
      <c r="AB807" s="210"/>
      <c r="AC807" s="210"/>
      <c r="AD807" s="210"/>
      <c r="AE807" s="210"/>
      <c r="AF807" s="210"/>
      <c r="AG807" s="210"/>
      <c r="AH807" s="210"/>
      <c r="AI807" s="210"/>
      <c r="AJ807" s="210"/>
      <c r="AK807" s="210"/>
      <c r="AL807" s="210"/>
      <c r="AM807" s="210"/>
      <c r="AN807" s="210"/>
      <c r="AO807" s="210"/>
      <c r="AP807" s="210"/>
      <c r="AQ807" s="210"/>
      <c r="AR807" s="210"/>
      <c r="AS807" s="210"/>
      <c r="AT807" s="210"/>
      <c r="AU807" s="210"/>
      <c r="AV807" s="210"/>
      <c r="AW807" s="210"/>
      <c r="AX807" s="210"/>
      <c r="AY807" s="210"/>
      <c r="AZ807" s="210"/>
      <c r="BA807" s="210"/>
      <c r="BB807" s="210"/>
      <c r="BC807" s="210"/>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row>
    <row r="808" spans="1:114" s="208" customFormat="1" ht="12.75" customHeight="1">
      <c r="A808" s="2"/>
      <c r="B808" s="10"/>
      <c r="C808" s="206"/>
      <c r="D808" s="206"/>
      <c r="E808" s="206"/>
      <c r="F808" s="10"/>
      <c r="G808" s="10"/>
      <c r="H808" s="10"/>
      <c r="I808" s="207"/>
      <c r="J808" s="10"/>
      <c r="K808" s="10"/>
      <c r="L808" s="10"/>
      <c r="M808" s="10"/>
      <c r="N808" s="2"/>
      <c r="O808" s="2"/>
      <c r="P808" s="210"/>
      <c r="Q808" s="210"/>
      <c r="R808" s="210"/>
      <c r="S808" s="210"/>
      <c r="T808" s="210"/>
      <c r="U808" s="210"/>
      <c r="V808" s="210"/>
      <c r="W808" s="210"/>
      <c r="X808" s="210"/>
      <c r="Y808" s="210"/>
      <c r="Z808" s="210"/>
      <c r="AA808" s="210"/>
      <c r="AB808" s="210"/>
      <c r="AC808" s="210"/>
      <c r="AD808" s="210"/>
      <c r="AE808" s="210"/>
      <c r="AF808" s="210"/>
      <c r="AG808" s="210"/>
      <c r="AH808" s="210"/>
      <c r="AI808" s="210"/>
      <c r="AJ808" s="210"/>
      <c r="AK808" s="210"/>
      <c r="AL808" s="210"/>
      <c r="AM808" s="210"/>
      <c r="AN808" s="210"/>
      <c r="AO808" s="210"/>
      <c r="AP808" s="210"/>
      <c r="AQ808" s="210"/>
      <c r="AR808" s="210"/>
      <c r="AS808" s="210"/>
      <c r="AT808" s="210"/>
      <c r="AU808" s="210"/>
      <c r="AV808" s="210"/>
      <c r="AW808" s="210"/>
      <c r="AX808" s="210"/>
      <c r="AY808" s="210"/>
      <c r="AZ808" s="210"/>
      <c r="BA808" s="210"/>
      <c r="BB808" s="210"/>
      <c r="BC808" s="210"/>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row>
    <row r="809" spans="1:114" s="208" customFormat="1" ht="12.75" customHeight="1">
      <c r="A809" s="2"/>
      <c r="B809" s="10"/>
      <c r="C809" s="206"/>
      <c r="D809" s="206"/>
      <c r="E809" s="206"/>
      <c r="F809" s="10"/>
      <c r="G809" s="10"/>
      <c r="H809" s="10"/>
      <c r="I809" s="207"/>
      <c r="J809" s="10"/>
      <c r="K809" s="10"/>
      <c r="L809" s="10"/>
      <c r="M809" s="10"/>
      <c r="N809" s="2"/>
      <c r="O809" s="2"/>
      <c r="P809" s="210"/>
      <c r="Q809" s="210"/>
      <c r="R809" s="210"/>
      <c r="S809" s="210"/>
      <c r="T809" s="210"/>
      <c r="U809" s="210"/>
      <c r="V809" s="210"/>
      <c r="W809" s="210"/>
      <c r="X809" s="210"/>
      <c r="Y809" s="210"/>
      <c r="Z809" s="210"/>
      <c r="AA809" s="210"/>
      <c r="AB809" s="210"/>
      <c r="AC809" s="210"/>
      <c r="AD809" s="210"/>
      <c r="AE809" s="210"/>
      <c r="AF809" s="210"/>
      <c r="AG809" s="210"/>
      <c r="AH809" s="210"/>
      <c r="AI809" s="210"/>
      <c r="AJ809" s="210"/>
      <c r="AK809" s="210"/>
      <c r="AL809" s="210"/>
      <c r="AM809" s="210"/>
      <c r="AN809" s="210"/>
      <c r="AO809" s="210"/>
      <c r="AP809" s="210"/>
      <c r="AQ809" s="210"/>
      <c r="AR809" s="210"/>
      <c r="AS809" s="210"/>
      <c r="AT809" s="210"/>
      <c r="AU809" s="210"/>
      <c r="AV809" s="210"/>
      <c r="AW809" s="210"/>
      <c r="AX809" s="210"/>
      <c r="AY809" s="210"/>
      <c r="AZ809" s="210"/>
      <c r="BA809" s="210"/>
      <c r="BB809" s="210"/>
      <c r="BC809" s="210"/>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row>
    <row r="810" spans="1:114" s="208" customFormat="1" ht="12.75" customHeight="1">
      <c r="A810" s="2"/>
      <c r="B810" s="10"/>
      <c r="C810" s="206"/>
      <c r="D810" s="206"/>
      <c r="E810" s="206"/>
      <c r="F810" s="10"/>
      <c r="G810" s="10"/>
      <c r="H810" s="10"/>
      <c r="I810" s="207"/>
      <c r="J810" s="10"/>
      <c r="K810" s="10"/>
      <c r="L810" s="10"/>
      <c r="M810" s="10"/>
      <c r="N810" s="2"/>
      <c r="O810" s="2"/>
      <c r="P810" s="210"/>
      <c r="Q810" s="210"/>
      <c r="R810" s="210"/>
      <c r="S810" s="210"/>
      <c r="T810" s="210"/>
      <c r="U810" s="210"/>
      <c r="V810" s="210"/>
      <c r="W810" s="210"/>
      <c r="X810" s="210"/>
      <c r="Y810" s="210"/>
      <c r="Z810" s="210"/>
      <c r="AA810" s="210"/>
      <c r="AB810" s="210"/>
      <c r="AC810" s="210"/>
      <c r="AD810" s="210"/>
      <c r="AE810" s="210"/>
      <c r="AF810" s="210"/>
      <c r="AG810" s="210"/>
      <c r="AH810" s="210"/>
      <c r="AI810" s="210"/>
      <c r="AJ810" s="210"/>
      <c r="AK810" s="210"/>
      <c r="AL810" s="210"/>
      <c r="AM810" s="210"/>
      <c r="AN810" s="210"/>
      <c r="AO810" s="210"/>
      <c r="AP810" s="210"/>
      <c r="AQ810" s="210"/>
      <c r="AR810" s="210"/>
      <c r="AS810" s="210"/>
      <c r="AT810" s="210"/>
      <c r="AU810" s="210"/>
      <c r="AV810" s="210"/>
      <c r="AW810" s="210"/>
      <c r="AX810" s="210"/>
      <c r="AY810" s="210"/>
      <c r="AZ810" s="210"/>
      <c r="BA810" s="210"/>
      <c r="BB810" s="210"/>
      <c r="BC810" s="210"/>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row>
    <row r="811" spans="1:114" s="208" customFormat="1" ht="12.75" customHeight="1">
      <c r="A811" s="2"/>
      <c r="B811" s="10"/>
      <c r="C811" s="206"/>
      <c r="D811" s="206"/>
      <c r="E811" s="206"/>
      <c r="F811" s="10"/>
      <c r="G811" s="10"/>
      <c r="H811" s="10"/>
      <c r="I811" s="207"/>
      <c r="J811" s="10"/>
      <c r="K811" s="10"/>
      <c r="L811" s="10"/>
      <c r="M811" s="10"/>
      <c r="N811" s="2"/>
      <c r="O811" s="2"/>
      <c r="P811" s="210"/>
      <c r="Q811" s="210"/>
      <c r="R811" s="210"/>
      <c r="S811" s="210"/>
      <c r="T811" s="210"/>
      <c r="U811" s="210"/>
      <c r="V811" s="210"/>
      <c r="W811" s="210"/>
      <c r="X811" s="210"/>
      <c r="Y811" s="210"/>
      <c r="Z811" s="210"/>
      <c r="AA811" s="210"/>
      <c r="AB811" s="210"/>
      <c r="AC811" s="210"/>
      <c r="AD811" s="210"/>
      <c r="AE811" s="210"/>
      <c r="AF811" s="210"/>
      <c r="AG811" s="210"/>
      <c r="AH811" s="210"/>
      <c r="AI811" s="210"/>
      <c r="AJ811" s="210"/>
      <c r="AK811" s="210"/>
      <c r="AL811" s="210"/>
      <c r="AM811" s="210"/>
      <c r="AN811" s="210"/>
      <c r="AO811" s="210"/>
      <c r="AP811" s="210"/>
      <c r="AQ811" s="210"/>
      <c r="AR811" s="210"/>
      <c r="AS811" s="210"/>
      <c r="AT811" s="210"/>
      <c r="AU811" s="210"/>
      <c r="AV811" s="210"/>
      <c r="AW811" s="210"/>
      <c r="AX811" s="210"/>
      <c r="AY811" s="210"/>
      <c r="AZ811" s="210"/>
      <c r="BA811" s="210"/>
      <c r="BB811" s="210"/>
      <c r="BC811" s="210"/>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row>
    <row r="812" spans="1:114" s="208" customFormat="1" ht="12.75" customHeight="1">
      <c r="A812" s="2"/>
      <c r="B812" s="10"/>
      <c r="C812" s="206"/>
      <c r="D812" s="206"/>
      <c r="E812" s="206"/>
      <c r="F812" s="10"/>
      <c r="G812" s="10"/>
      <c r="H812" s="10"/>
      <c r="I812" s="207"/>
      <c r="J812" s="10"/>
      <c r="K812" s="10"/>
      <c r="L812" s="10"/>
      <c r="M812" s="10"/>
      <c r="N812" s="2"/>
      <c r="O812" s="2"/>
      <c r="P812" s="210"/>
      <c r="Q812" s="210"/>
      <c r="R812" s="210"/>
      <c r="S812" s="210"/>
      <c r="T812" s="210"/>
      <c r="U812" s="210"/>
      <c r="V812" s="210"/>
      <c r="W812" s="210"/>
      <c r="X812" s="210"/>
      <c r="Y812" s="210"/>
      <c r="Z812" s="210"/>
      <c r="AA812" s="210"/>
      <c r="AB812" s="210"/>
      <c r="AC812" s="210"/>
      <c r="AD812" s="210"/>
      <c r="AE812" s="210"/>
      <c r="AF812" s="210"/>
      <c r="AG812" s="210"/>
      <c r="AH812" s="210"/>
      <c r="AI812" s="210"/>
      <c r="AJ812" s="210"/>
      <c r="AK812" s="210"/>
      <c r="AL812" s="210"/>
      <c r="AM812" s="210"/>
      <c r="AN812" s="210"/>
      <c r="AO812" s="210"/>
      <c r="AP812" s="210"/>
      <c r="AQ812" s="210"/>
      <c r="AR812" s="210"/>
      <c r="AS812" s="210"/>
      <c r="AT812" s="210"/>
      <c r="AU812" s="210"/>
      <c r="AV812" s="210"/>
      <c r="AW812" s="210"/>
      <c r="AX812" s="210"/>
      <c r="AY812" s="210"/>
      <c r="AZ812" s="210"/>
      <c r="BA812" s="210"/>
      <c r="BB812" s="210"/>
      <c r="BC812" s="210"/>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row>
    <row r="813" spans="1:114" s="208" customFormat="1" ht="12.75" customHeight="1">
      <c r="A813" s="2"/>
      <c r="B813" s="10"/>
      <c r="C813" s="206"/>
      <c r="D813" s="206"/>
      <c r="E813" s="206"/>
      <c r="F813" s="10"/>
      <c r="G813" s="10"/>
      <c r="H813" s="10"/>
      <c r="I813" s="207"/>
      <c r="J813" s="10"/>
      <c r="K813" s="10"/>
      <c r="L813" s="10"/>
      <c r="M813" s="10"/>
      <c r="N813" s="2"/>
      <c r="O813" s="2"/>
      <c r="P813" s="210"/>
      <c r="Q813" s="210"/>
      <c r="R813" s="210"/>
      <c r="S813" s="210"/>
      <c r="T813" s="210"/>
      <c r="U813" s="210"/>
      <c r="V813" s="210"/>
      <c r="W813" s="210"/>
      <c r="X813" s="210"/>
      <c r="Y813" s="210"/>
      <c r="Z813" s="210"/>
      <c r="AA813" s="210"/>
      <c r="AB813" s="210"/>
      <c r="AC813" s="210"/>
      <c r="AD813" s="210"/>
      <c r="AE813" s="210"/>
      <c r="AF813" s="210"/>
      <c r="AG813" s="210"/>
      <c r="AH813" s="210"/>
      <c r="AI813" s="210"/>
      <c r="AJ813" s="210"/>
      <c r="AK813" s="210"/>
      <c r="AL813" s="210"/>
      <c r="AM813" s="210"/>
      <c r="AN813" s="210"/>
      <c r="AO813" s="210"/>
      <c r="AP813" s="210"/>
      <c r="AQ813" s="210"/>
      <c r="AR813" s="210"/>
      <c r="AS813" s="210"/>
      <c r="AT813" s="210"/>
      <c r="AU813" s="210"/>
      <c r="AV813" s="210"/>
      <c r="AW813" s="210"/>
      <c r="AX813" s="210"/>
      <c r="AY813" s="210"/>
      <c r="AZ813" s="210"/>
      <c r="BA813" s="210"/>
      <c r="BB813" s="210"/>
      <c r="BC813" s="210"/>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row>
    <row r="814" spans="1:114" s="208" customFormat="1" ht="12.75" customHeight="1">
      <c r="A814" s="2"/>
      <c r="B814" s="10"/>
      <c r="C814" s="206"/>
      <c r="D814" s="206"/>
      <c r="E814" s="206"/>
      <c r="F814" s="10"/>
      <c r="G814" s="10"/>
      <c r="H814" s="10"/>
      <c r="I814" s="207"/>
      <c r="J814" s="10"/>
      <c r="K814" s="10"/>
      <c r="L814" s="10"/>
      <c r="M814" s="10"/>
      <c r="N814" s="2"/>
      <c r="O814" s="2"/>
      <c r="P814" s="210"/>
      <c r="Q814" s="210"/>
      <c r="R814" s="210"/>
      <c r="S814" s="210"/>
      <c r="T814" s="210"/>
      <c r="U814" s="210"/>
      <c r="V814" s="210"/>
      <c r="W814" s="210"/>
      <c r="X814" s="210"/>
      <c r="Y814" s="210"/>
      <c r="Z814" s="210"/>
      <c r="AA814" s="210"/>
      <c r="AB814" s="210"/>
      <c r="AC814" s="210"/>
      <c r="AD814" s="210"/>
      <c r="AE814" s="210"/>
      <c r="AF814" s="210"/>
      <c r="AG814" s="210"/>
      <c r="AH814" s="210"/>
      <c r="AI814" s="210"/>
      <c r="AJ814" s="210"/>
      <c r="AK814" s="210"/>
      <c r="AL814" s="210"/>
      <c r="AM814" s="210"/>
      <c r="AN814" s="210"/>
      <c r="AO814" s="210"/>
      <c r="AP814" s="210"/>
      <c r="AQ814" s="210"/>
      <c r="AR814" s="210"/>
      <c r="AS814" s="210"/>
      <c r="AT814" s="210"/>
      <c r="AU814" s="210"/>
      <c r="AV814" s="210"/>
      <c r="AW814" s="210"/>
      <c r="AX814" s="210"/>
      <c r="AY814" s="210"/>
      <c r="AZ814" s="210"/>
      <c r="BA814" s="210"/>
      <c r="BB814" s="210"/>
      <c r="BC814" s="210"/>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row>
    <row r="815" spans="1:114" s="208" customFormat="1" ht="12.75" customHeight="1">
      <c r="A815" s="2"/>
      <c r="B815" s="10"/>
      <c r="C815" s="206"/>
      <c r="D815" s="206"/>
      <c r="E815" s="206"/>
      <c r="F815" s="10"/>
      <c r="G815" s="10"/>
      <c r="H815" s="10"/>
      <c r="I815" s="207"/>
      <c r="J815" s="10"/>
      <c r="K815" s="10"/>
      <c r="L815" s="10"/>
      <c r="M815" s="10"/>
      <c r="N815" s="2"/>
      <c r="O815" s="2"/>
      <c r="P815" s="210"/>
      <c r="Q815" s="210"/>
      <c r="R815" s="210"/>
      <c r="S815" s="210"/>
      <c r="T815" s="210"/>
      <c r="U815" s="210"/>
      <c r="V815" s="210"/>
      <c r="W815" s="210"/>
      <c r="X815" s="210"/>
      <c r="Y815" s="210"/>
      <c r="Z815" s="210"/>
      <c r="AA815" s="210"/>
      <c r="AB815" s="210"/>
      <c r="AC815" s="210"/>
      <c r="AD815" s="210"/>
      <c r="AE815" s="210"/>
      <c r="AF815" s="210"/>
      <c r="AG815" s="210"/>
      <c r="AH815" s="210"/>
      <c r="AI815" s="210"/>
      <c r="AJ815" s="210"/>
      <c r="AK815" s="210"/>
      <c r="AL815" s="210"/>
      <c r="AM815" s="210"/>
      <c r="AN815" s="210"/>
      <c r="AO815" s="210"/>
      <c r="AP815" s="210"/>
      <c r="AQ815" s="210"/>
      <c r="AR815" s="210"/>
      <c r="AS815" s="210"/>
      <c r="AT815" s="210"/>
      <c r="AU815" s="210"/>
      <c r="AV815" s="210"/>
      <c r="AW815" s="210"/>
      <c r="AX815" s="210"/>
      <c r="AY815" s="210"/>
      <c r="AZ815" s="210"/>
      <c r="BA815" s="210"/>
      <c r="BB815" s="210"/>
      <c r="BC815" s="210"/>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row>
    <row r="816" spans="1:114" s="208" customFormat="1" ht="12.75" customHeight="1">
      <c r="A816" s="2"/>
      <c r="B816" s="10"/>
      <c r="C816" s="206"/>
      <c r="D816" s="206"/>
      <c r="E816" s="206"/>
      <c r="F816" s="10"/>
      <c r="G816" s="10"/>
      <c r="H816" s="10"/>
      <c r="I816" s="207"/>
      <c r="J816" s="10"/>
      <c r="K816" s="10"/>
      <c r="L816" s="10"/>
      <c r="M816" s="10"/>
      <c r="N816" s="2"/>
      <c r="O816" s="2"/>
      <c r="P816" s="210"/>
      <c r="Q816" s="210"/>
      <c r="R816" s="210"/>
      <c r="S816" s="210"/>
      <c r="T816" s="210"/>
      <c r="U816" s="210"/>
      <c r="V816" s="210"/>
      <c r="W816" s="210"/>
      <c r="X816" s="210"/>
      <c r="Y816" s="210"/>
      <c r="Z816" s="210"/>
      <c r="AA816" s="210"/>
      <c r="AB816" s="210"/>
      <c r="AC816" s="210"/>
      <c r="AD816" s="210"/>
      <c r="AE816" s="210"/>
      <c r="AF816" s="210"/>
      <c r="AG816" s="210"/>
      <c r="AH816" s="210"/>
      <c r="AI816" s="210"/>
      <c r="AJ816" s="210"/>
      <c r="AK816" s="210"/>
      <c r="AL816" s="210"/>
      <c r="AM816" s="210"/>
      <c r="AN816" s="210"/>
      <c r="AO816" s="210"/>
      <c r="AP816" s="210"/>
      <c r="AQ816" s="210"/>
      <c r="AR816" s="210"/>
      <c r="AS816" s="210"/>
      <c r="AT816" s="210"/>
      <c r="AU816" s="210"/>
      <c r="AV816" s="210"/>
      <c r="AW816" s="210"/>
      <c r="AX816" s="210"/>
      <c r="AY816" s="210"/>
      <c r="AZ816" s="210"/>
      <c r="BA816" s="210"/>
      <c r="BB816" s="210"/>
      <c r="BC816" s="210"/>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row>
    <row r="817" spans="1:114" s="208" customFormat="1" ht="12.75" customHeight="1">
      <c r="A817" s="2"/>
      <c r="B817" s="10"/>
      <c r="C817" s="206"/>
      <c r="D817" s="206"/>
      <c r="E817" s="206"/>
      <c r="F817" s="10"/>
      <c r="G817" s="10"/>
      <c r="H817" s="10"/>
      <c r="I817" s="207"/>
      <c r="J817" s="10"/>
      <c r="K817" s="10"/>
      <c r="L817" s="10"/>
      <c r="M817" s="10"/>
      <c r="N817" s="2"/>
      <c r="O817" s="2"/>
      <c r="P817" s="210"/>
      <c r="Q817" s="210"/>
      <c r="R817" s="210"/>
      <c r="S817" s="210"/>
      <c r="T817" s="210"/>
      <c r="U817" s="210"/>
      <c r="V817" s="210"/>
      <c r="W817" s="210"/>
      <c r="X817" s="210"/>
      <c r="Y817" s="210"/>
      <c r="Z817" s="210"/>
      <c r="AA817" s="210"/>
      <c r="AB817" s="210"/>
      <c r="AC817" s="210"/>
      <c r="AD817" s="210"/>
      <c r="AE817" s="210"/>
      <c r="AF817" s="210"/>
      <c r="AG817" s="210"/>
      <c r="AH817" s="210"/>
      <c r="AI817" s="210"/>
      <c r="AJ817" s="210"/>
      <c r="AK817" s="210"/>
      <c r="AL817" s="210"/>
      <c r="AM817" s="210"/>
      <c r="AN817" s="210"/>
      <c r="AO817" s="210"/>
      <c r="AP817" s="210"/>
      <c r="AQ817" s="210"/>
      <c r="AR817" s="210"/>
      <c r="AS817" s="210"/>
      <c r="AT817" s="210"/>
      <c r="AU817" s="210"/>
      <c r="AV817" s="210"/>
      <c r="AW817" s="210"/>
      <c r="AX817" s="210"/>
      <c r="AY817" s="210"/>
      <c r="AZ817" s="210"/>
      <c r="BA817" s="210"/>
      <c r="BB817" s="210"/>
      <c r="BC817" s="210"/>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row>
    <row r="818" spans="1:114" s="208" customFormat="1" ht="12.75" customHeight="1">
      <c r="A818" s="2"/>
      <c r="B818" s="10"/>
      <c r="C818" s="206"/>
      <c r="D818" s="206"/>
      <c r="E818" s="206"/>
      <c r="F818" s="10"/>
      <c r="G818" s="10"/>
      <c r="H818" s="10"/>
      <c r="I818" s="207"/>
      <c r="J818" s="10"/>
      <c r="K818" s="10"/>
      <c r="L818" s="10"/>
      <c r="M818" s="10"/>
      <c r="N818" s="2"/>
      <c r="O818" s="2"/>
      <c r="P818" s="210"/>
      <c r="Q818" s="210"/>
      <c r="R818" s="210"/>
      <c r="S818" s="210"/>
      <c r="T818" s="210"/>
      <c r="U818" s="210"/>
      <c r="V818" s="210"/>
      <c r="W818" s="210"/>
      <c r="X818" s="210"/>
      <c r="Y818" s="210"/>
      <c r="Z818" s="210"/>
      <c r="AA818" s="210"/>
      <c r="AB818" s="210"/>
      <c r="AC818" s="210"/>
      <c r="AD818" s="210"/>
      <c r="AE818" s="210"/>
      <c r="AF818" s="210"/>
      <c r="AG818" s="210"/>
      <c r="AH818" s="210"/>
      <c r="AI818" s="210"/>
      <c r="AJ818" s="210"/>
      <c r="AK818" s="210"/>
      <c r="AL818" s="210"/>
      <c r="AM818" s="210"/>
      <c r="AN818" s="210"/>
      <c r="AO818" s="210"/>
      <c r="AP818" s="210"/>
      <c r="AQ818" s="210"/>
      <c r="AR818" s="210"/>
      <c r="AS818" s="210"/>
      <c r="AT818" s="210"/>
      <c r="AU818" s="210"/>
      <c r="AV818" s="210"/>
      <c r="AW818" s="210"/>
      <c r="AX818" s="210"/>
      <c r="AY818" s="210"/>
      <c r="AZ818" s="210"/>
      <c r="BA818" s="210"/>
      <c r="BB818" s="210"/>
      <c r="BC818" s="210"/>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row>
    <row r="819" spans="1:114" s="208" customFormat="1" ht="12.75" customHeight="1">
      <c r="A819" s="2"/>
      <c r="B819" s="10"/>
      <c r="C819" s="206"/>
      <c r="D819" s="206"/>
      <c r="E819" s="206"/>
      <c r="F819" s="10"/>
      <c r="G819" s="10"/>
      <c r="H819" s="10"/>
      <c r="I819" s="207"/>
      <c r="J819" s="10"/>
      <c r="K819" s="10"/>
      <c r="L819" s="10"/>
      <c r="M819" s="10"/>
      <c r="N819" s="2"/>
      <c r="O819" s="2"/>
      <c r="P819" s="210"/>
      <c r="Q819" s="210"/>
      <c r="R819" s="210"/>
      <c r="S819" s="210"/>
      <c r="T819" s="210"/>
      <c r="U819" s="210"/>
      <c r="V819" s="210"/>
      <c r="W819" s="210"/>
      <c r="X819" s="210"/>
      <c r="Y819" s="210"/>
      <c r="Z819" s="210"/>
      <c r="AA819" s="210"/>
      <c r="AB819" s="210"/>
      <c r="AC819" s="210"/>
      <c r="AD819" s="210"/>
      <c r="AE819" s="210"/>
      <c r="AF819" s="210"/>
      <c r="AG819" s="210"/>
      <c r="AH819" s="210"/>
      <c r="AI819" s="210"/>
      <c r="AJ819" s="210"/>
      <c r="AK819" s="210"/>
      <c r="AL819" s="210"/>
      <c r="AM819" s="210"/>
      <c r="AN819" s="210"/>
      <c r="AO819" s="210"/>
      <c r="AP819" s="210"/>
      <c r="AQ819" s="210"/>
      <c r="AR819" s="210"/>
      <c r="AS819" s="210"/>
      <c r="AT819" s="210"/>
      <c r="AU819" s="210"/>
      <c r="AV819" s="210"/>
      <c r="AW819" s="210"/>
      <c r="AX819" s="210"/>
      <c r="AY819" s="210"/>
      <c r="AZ819" s="210"/>
      <c r="BA819" s="210"/>
      <c r="BB819" s="210"/>
      <c r="BC819" s="210"/>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row>
    <row r="820" spans="1:114" s="208" customFormat="1" ht="12.75" customHeight="1">
      <c r="A820" s="2"/>
      <c r="B820" s="10"/>
      <c r="C820" s="206"/>
      <c r="D820" s="206"/>
      <c r="E820" s="206"/>
      <c r="F820" s="10"/>
      <c r="G820" s="10"/>
      <c r="H820" s="10"/>
      <c r="I820" s="207"/>
      <c r="J820" s="10"/>
      <c r="K820" s="10"/>
      <c r="L820" s="10"/>
      <c r="M820" s="10"/>
      <c r="N820" s="2"/>
      <c r="O820" s="2"/>
      <c r="P820" s="210"/>
      <c r="Q820" s="210"/>
      <c r="R820" s="210"/>
      <c r="S820" s="210"/>
      <c r="T820" s="210"/>
      <c r="U820" s="210"/>
      <c r="V820" s="210"/>
      <c r="W820" s="210"/>
      <c r="X820" s="210"/>
      <c r="Y820" s="210"/>
      <c r="Z820" s="210"/>
      <c r="AA820" s="210"/>
      <c r="AB820" s="210"/>
      <c r="AC820" s="210"/>
      <c r="AD820" s="210"/>
      <c r="AE820" s="210"/>
      <c r="AF820" s="210"/>
      <c r="AG820" s="210"/>
      <c r="AH820" s="210"/>
      <c r="AI820" s="210"/>
      <c r="AJ820" s="210"/>
      <c r="AK820" s="210"/>
      <c r="AL820" s="210"/>
      <c r="AM820" s="210"/>
      <c r="AN820" s="210"/>
      <c r="AO820" s="210"/>
      <c r="AP820" s="210"/>
      <c r="AQ820" s="210"/>
      <c r="AR820" s="210"/>
      <c r="AS820" s="210"/>
      <c r="AT820" s="210"/>
      <c r="AU820" s="210"/>
      <c r="AV820" s="210"/>
      <c r="AW820" s="210"/>
      <c r="AX820" s="210"/>
      <c r="AY820" s="210"/>
      <c r="AZ820" s="210"/>
      <c r="BA820" s="210"/>
      <c r="BB820" s="210"/>
      <c r="BC820" s="210"/>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row>
    <row r="821" spans="1:114" s="208" customFormat="1" ht="12.75" customHeight="1">
      <c r="A821" s="2"/>
      <c r="B821" s="10"/>
      <c r="C821" s="206"/>
      <c r="D821" s="206"/>
      <c r="E821" s="206"/>
      <c r="F821" s="10"/>
      <c r="G821" s="10"/>
      <c r="H821" s="10"/>
      <c r="I821" s="207"/>
      <c r="J821" s="10"/>
      <c r="K821" s="10"/>
      <c r="L821" s="10"/>
      <c r="M821" s="10"/>
      <c r="N821" s="2"/>
      <c r="O821" s="2"/>
      <c r="P821" s="210"/>
      <c r="Q821" s="210"/>
      <c r="R821" s="210"/>
      <c r="S821" s="210"/>
      <c r="T821" s="210"/>
      <c r="U821" s="210"/>
      <c r="V821" s="210"/>
      <c r="W821" s="210"/>
      <c r="X821" s="210"/>
      <c r="Y821" s="210"/>
      <c r="Z821" s="210"/>
      <c r="AA821" s="210"/>
      <c r="AB821" s="210"/>
      <c r="AC821" s="210"/>
      <c r="AD821" s="210"/>
      <c r="AE821" s="210"/>
      <c r="AF821" s="210"/>
      <c r="AG821" s="210"/>
      <c r="AH821" s="210"/>
      <c r="AI821" s="210"/>
      <c r="AJ821" s="210"/>
      <c r="AK821" s="210"/>
      <c r="AL821" s="210"/>
      <c r="AM821" s="210"/>
      <c r="AN821" s="210"/>
      <c r="AO821" s="210"/>
      <c r="AP821" s="210"/>
      <c r="AQ821" s="210"/>
      <c r="AR821" s="210"/>
      <c r="AS821" s="210"/>
      <c r="AT821" s="210"/>
      <c r="AU821" s="210"/>
      <c r="AV821" s="210"/>
      <c r="AW821" s="210"/>
      <c r="AX821" s="210"/>
      <c r="AY821" s="210"/>
      <c r="AZ821" s="210"/>
      <c r="BA821" s="210"/>
      <c r="BB821" s="210"/>
      <c r="BC821" s="210"/>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row>
    <row r="822" spans="1:114" s="208" customFormat="1" ht="12.75" customHeight="1">
      <c r="A822" s="2"/>
      <c r="B822" s="10"/>
      <c r="C822" s="206"/>
      <c r="D822" s="206"/>
      <c r="E822" s="206"/>
      <c r="F822" s="10"/>
      <c r="G822" s="10"/>
      <c r="H822" s="10"/>
      <c r="I822" s="207"/>
      <c r="J822" s="10"/>
      <c r="K822" s="10"/>
      <c r="L822" s="10"/>
      <c r="M822" s="10"/>
      <c r="N822" s="2"/>
      <c r="O822" s="2"/>
      <c r="P822" s="210"/>
      <c r="Q822" s="210"/>
      <c r="R822" s="210"/>
      <c r="S822" s="210"/>
      <c r="T822" s="210"/>
      <c r="U822" s="210"/>
      <c r="V822" s="210"/>
      <c r="W822" s="210"/>
      <c r="X822" s="210"/>
      <c r="Y822" s="210"/>
      <c r="Z822" s="210"/>
      <c r="AA822" s="210"/>
      <c r="AB822" s="210"/>
      <c r="AC822" s="210"/>
      <c r="AD822" s="210"/>
      <c r="AE822" s="210"/>
      <c r="AF822" s="210"/>
      <c r="AG822" s="210"/>
      <c r="AH822" s="210"/>
      <c r="AI822" s="210"/>
      <c r="AJ822" s="210"/>
      <c r="AK822" s="210"/>
      <c r="AL822" s="210"/>
      <c r="AM822" s="210"/>
      <c r="AN822" s="210"/>
      <c r="AO822" s="210"/>
      <c r="AP822" s="210"/>
      <c r="AQ822" s="210"/>
      <c r="AR822" s="210"/>
      <c r="AS822" s="210"/>
      <c r="AT822" s="210"/>
      <c r="AU822" s="210"/>
      <c r="AV822" s="210"/>
      <c r="AW822" s="210"/>
      <c r="AX822" s="210"/>
      <c r="AY822" s="210"/>
      <c r="AZ822" s="210"/>
      <c r="BA822" s="210"/>
      <c r="BB822" s="210"/>
      <c r="BC822" s="210"/>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row>
    <row r="823" spans="1:114" s="208" customFormat="1" ht="12.75" customHeight="1">
      <c r="A823" s="2"/>
      <c r="B823" s="10"/>
      <c r="C823" s="206"/>
      <c r="D823" s="206"/>
      <c r="E823" s="206"/>
      <c r="F823" s="10"/>
      <c r="G823" s="10"/>
      <c r="H823" s="10"/>
      <c r="I823" s="207"/>
      <c r="J823" s="10"/>
      <c r="K823" s="10"/>
      <c r="L823" s="10"/>
      <c r="M823" s="10"/>
      <c r="N823" s="2"/>
      <c r="O823" s="2"/>
      <c r="P823" s="210"/>
      <c r="Q823" s="210"/>
      <c r="R823" s="210"/>
      <c r="S823" s="210"/>
      <c r="T823" s="210"/>
      <c r="U823" s="210"/>
      <c r="V823" s="210"/>
      <c r="W823" s="210"/>
      <c r="X823" s="210"/>
      <c r="Y823" s="210"/>
      <c r="Z823" s="210"/>
      <c r="AA823" s="210"/>
      <c r="AB823" s="210"/>
      <c r="AC823" s="210"/>
      <c r="AD823" s="210"/>
      <c r="AE823" s="210"/>
      <c r="AF823" s="210"/>
      <c r="AG823" s="210"/>
      <c r="AH823" s="210"/>
      <c r="AI823" s="210"/>
      <c r="AJ823" s="210"/>
      <c r="AK823" s="210"/>
      <c r="AL823" s="210"/>
      <c r="AM823" s="210"/>
      <c r="AN823" s="210"/>
      <c r="AO823" s="210"/>
      <c r="AP823" s="210"/>
      <c r="AQ823" s="210"/>
      <c r="AR823" s="210"/>
      <c r="AS823" s="210"/>
      <c r="AT823" s="210"/>
      <c r="AU823" s="210"/>
      <c r="AV823" s="210"/>
      <c r="AW823" s="210"/>
      <c r="AX823" s="210"/>
      <c r="AY823" s="210"/>
      <c r="AZ823" s="210"/>
      <c r="BA823" s="210"/>
      <c r="BB823" s="210"/>
      <c r="BC823" s="210"/>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row>
    <row r="824" spans="1:114" s="208" customFormat="1" ht="12.75" customHeight="1">
      <c r="A824" s="2"/>
      <c r="B824" s="10"/>
      <c r="C824" s="206"/>
      <c r="D824" s="206"/>
      <c r="E824" s="206"/>
      <c r="F824" s="10"/>
      <c r="G824" s="10"/>
      <c r="H824" s="10"/>
      <c r="I824" s="207"/>
      <c r="J824" s="10"/>
      <c r="K824" s="10"/>
      <c r="L824" s="10"/>
      <c r="M824" s="10"/>
      <c r="N824" s="2"/>
      <c r="O824" s="2"/>
      <c r="P824" s="210"/>
      <c r="Q824" s="210"/>
      <c r="R824" s="210"/>
      <c r="S824" s="210"/>
      <c r="T824" s="210"/>
      <c r="U824" s="210"/>
      <c r="V824" s="210"/>
      <c r="W824" s="210"/>
      <c r="X824" s="210"/>
      <c r="Y824" s="210"/>
      <c r="Z824" s="210"/>
      <c r="AA824" s="210"/>
      <c r="AB824" s="210"/>
      <c r="AC824" s="210"/>
      <c r="AD824" s="210"/>
      <c r="AE824" s="210"/>
      <c r="AF824" s="210"/>
      <c r="AG824" s="210"/>
      <c r="AH824" s="210"/>
      <c r="AI824" s="210"/>
      <c r="AJ824" s="210"/>
      <c r="AK824" s="210"/>
      <c r="AL824" s="210"/>
      <c r="AM824" s="210"/>
      <c r="AN824" s="210"/>
      <c r="AO824" s="210"/>
      <c r="AP824" s="210"/>
      <c r="AQ824" s="210"/>
      <c r="AR824" s="210"/>
      <c r="AS824" s="210"/>
      <c r="AT824" s="210"/>
      <c r="AU824" s="210"/>
      <c r="AV824" s="210"/>
      <c r="AW824" s="210"/>
      <c r="AX824" s="210"/>
      <c r="AY824" s="210"/>
      <c r="AZ824" s="210"/>
      <c r="BA824" s="210"/>
      <c r="BB824" s="210"/>
      <c r="BC824" s="210"/>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row>
    <row r="825" spans="1:114" s="208" customFormat="1" ht="12.75" customHeight="1">
      <c r="A825" s="2"/>
      <c r="B825" s="10"/>
      <c r="C825" s="206"/>
      <c r="D825" s="206"/>
      <c r="E825" s="206"/>
      <c r="F825" s="10"/>
      <c r="G825" s="10"/>
      <c r="H825" s="10"/>
      <c r="I825" s="207"/>
      <c r="J825" s="10"/>
      <c r="K825" s="10"/>
      <c r="L825" s="10"/>
      <c r="M825" s="10"/>
      <c r="N825" s="2"/>
      <c r="O825" s="2"/>
      <c r="P825" s="210"/>
      <c r="Q825" s="210"/>
      <c r="R825" s="210"/>
      <c r="S825" s="210"/>
      <c r="T825" s="210"/>
      <c r="U825" s="210"/>
      <c r="V825" s="210"/>
      <c r="W825" s="210"/>
      <c r="X825" s="210"/>
      <c r="Y825" s="210"/>
      <c r="Z825" s="210"/>
      <c r="AA825" s="210"/>
      <c r="AB825" s="210"/>
      <c r="AC825" s="210"/>
      <c r="AD825" s="210"/>
      <c r="AE825" s="210"/>
      <c r="AF825" s="210"/>
      <c r="AG825" s="210"/>
      <c r="AH825" s="210"/>
      <c r="AI825" s="210"/>
      <c r="AJ825" s="210"/>
      <c r="AK825" s="210"/>
      <c r="AL825" s="210"/>
      <c r="AM825" s="210"/>
      <c r="AN825" s="210"/>
      <c r="AO825" s="210"/>
      <c r="AP825" s="210"/>
      <c r="AQ825" s="210"/>
      <c r="AR825" s="210"/>
      <c r="AS825" s="210"/>
      <c r="AT825" s="210"/>
      <c r="AU825" s="210"/>
      <c r="AV825" s="210"/>
      <c r="AW825" s="210"/>
      <c r="AX825" s="210"/>
      <c r="AY825" s="210"/>
      <c r="AZ825" s="210"/>
      <c r="BA825" s="210"/>
      <c r="BB825" s="210"/>
      <c r="BC825" s="210"/>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row>
    <row r="826" spans="1:114" s="208" customFormat="1" ht="12.75" customHeight="1">
      <c r="A826" s="2"/>
      <c r="B826" s="10"/>
      <c r="C826" s="206"/>
      <c r="D826" s="206"/>
      <c r="E826" s="206"/>
      <c r="F826" s="10"/>
      <c r="G826" s="10"/>
      <c r="H826" s="10"/>
      <c r="I826" s="207"/>
      <c r="J826" s="10"/>
      <c r="K826" s="10"/>
      <c r="L826" s="10"/>
      <c r="M826" s="10"/>
      <c r="N826" s="2"/>
      <c r="O826" s="2"/>
      <c r="P826" s="210"/>
      <c r="Q826" s="210"/>
      <c r="R826" s="210"/>
      <c r="S826" s="210"/>
      <c r="T826" s="210"/>
      <c r="U826" s="210"/>
      <c r="V826" s="210"/>
      <c r="W826" s="210"/>
      <c r="X826" s="210"/>
      <c r="Y826" s="210"/>
      <c r="Z826" s="210"/>
      <c r="AA826" s="210"/>
      <c r="AB826" s="210"/>
      <c r="AC826" s="210"/>
      <c r="AD826" s="210"/>
      <c r="AE826" s="210"/>
      <c r="AF826" s="210"/>
      <c r="AG826" s="210"/>
      <c r="AH826" s="210"/>
      <c r="AI826" s="210"/>
      <c r="AJ826" s="210"/>
      <c r="AK826" s="210"/>
      <c r="AL826" s="210"/>
      <c r="AM826" s="210"/>
      <c r="AN826" s="210"/>
      <c r="AO826" s="210"/>
      <c r="AP826" s="210"/>
      <c r="AQ826" s="210"/>
      <c r="AR826" s="210"/>
      <c r="AS826" s="210"/>
      <c r="AT826" s="210"/>
      <c r="AU826" s="210"/>
      <c r="AV826" s="210"/>
      <c r="AW826" s="210"/>
      <c r="AX826" s="210"/>
      <c r="AY826" s="210"/>
      <c r="AZ826" s="210"/>
      <c r="BA826" s="210"/>
      <c r="BB826" s="210"/>
      <c r="BC826" s="210"/>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row>
    <row r="827" spans="1:114" s="208" customFormat="1" ht="12.75" customHeight="1">
      <c r="A827" s="2"/>
      <c r="B827" s="10"/>
      <c r="C827" s="206"/>
      <c r="D827" s="206"/>
      <c r="E827" s="206"/>
      <c r="F827" s="10"/>
      <c r="G827" s="10"/>
      <c r="H827" s="10"/>
      <c r="I827" s="207"/>
      <c r="J827" s="10"/>
      <c r="K827" s="10"/>
      <c r="L827" s="10"/>
      <c r="M827" s="10"/>
      <c r="N827" s="2"/>
      <c r="O827" s="2"/>
      <c r="P827" s="210"/>
      <c r="Q827" s="210"/>
      <c r="R827" s="210"/>
      <c r="S827" s="210"/>
      <c r="T827" s="210"/>
      <c r="U827" s="210"/>
      <c r="V827" s="210"/>
      <c r="W827" s="210"/>
      <c r="X827" s="210"/>
      <c r="Y827" s="210"/>
      <c r="Z827" s="210"/>
      <c r="AA827" s="210"/>
      <c r="AB827" s="210"/>
      <c r="AC827" s="210"/>
      <c r="AD827" s="210"/>
      <c r="AE827" s="210"/>
      <c r="AF827" s="210"/>
      <c r="AG827" s="210"/>
      <c r="AH827" s="210"/>
      <c r="AI827" s="210"/>
      <c r="AJ827" s="210"/>
      <c r="AK827" s="210"/>
      <c r="AL827" s="210"/>
      <c r="AM827" s="210"/>
      <c r="AN827" s="210"/>
      <c r="AO827" s="210"/>
      <c r="AP827" s="210"/>
      <c r="AQ827" s="210"/>
      <c r="AR827" s="210"/>
      <c r="AS827" s="210"/>
      <c r="AT827" s="210"/>
      <c r="AU827" s="210"/>
      <c r="AV827" s="210"/>
      <c r="AW827" s="210"/>
      <c r="AX827" s="210"/>
      <c r="AY827" s="210"/>
      <c r="AZ827" s="210"/>
      <c r="BA827" s="210"/>
      <c r="BB827" s="210"/>
      <c r="BC827" s="210"/>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row>
    <row r="828" spans="1:114" s="208" customFormat="1" ht="12.75" customHeight="1">
      <c r="A828" s="2"/>
      <c r="B828" s="10"/>
      <c r="C828" s="206"/>
      <c r="D828" s="206"/>
      <c r="E828" s="206"/>
      <c r="F828" s="10"/>
      <c r="G828" s="10"/>
      <c r="H828" s="10"/>
      <c r="I828" s="207"/>
      <c r="J828" s="10"/>
      <c r="K828" s="10"/>
      <c r="L828" s="10"/>
      <c r="M828" s="10"/>
      <c r="N828" s="2"/>
      <c r="O828" s="2"/>
      <c r="P828" s="210"/>
      <c r="Q828" s="210"/>
      <c r="R828" s="210"/>
      <c r="S828" s="210"/>
      <c r="T828" s="210"/>
      <c r="U828" s="210"/>
      <c r="V828" s="210"/>
      <c r="W828" s="210"/>
      <c r="X828" s="210"/>
      <c r="Y828" s="210"/>
      <c r="Z828" s="210"/>
      <c r="AA828" s="210"/>
      <c r="AB828" s="210"/>
      <c r="AC828" s="210"/>
      <c r="AD828" s="210"/>
      <c r="AE828" s="210"/>
      <c r="AF828" s="210"/>
      <c r="AG828" s="210"/>
      <c r="AH828" s="210"/>
      <c r="AI828" s="210"/>
      <c r="AJ828" s="210"/>
      <c r="AK828" s="210"/>
      <c r="AL828" s="210"/>
      <c r="AM828" s="210"/>
      <c r="AN828" s="210"/>
      <c r="AO828" s="210"/>
      <c r="AP828" s="210"/>
      <c r="AQ828" s="210"/>
      <c r="AR828" s="210"/>
      <c r="AS828" s="210"/>
      <c r="AT828" s="210"/>
      <c r="AU828" s="210"/>
      <c r="AV828" s="210"/>
      <c r="AW828" s="210"/>
      <c r="AX828" s="210"/>
      <c r="AY828" s="210"/>
      <c r="AZ828" s="210"/>
      <c r="BA828" s="210"/>
      <c r="BB828" s="210"/>
      <c r="BC828" s="210"/>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row>
    <row r="829" spans="1:114" s="208" customFormat="1" ht="12.75" customHeight="1">
      <c r="A829" s="2"/>
      <c r="B829" s="10"/>
      <c r="C829" s="206"/>
      <c r="D829" s="206"/>
      <c r="E829" s="206"/>
      <c r="F829" s="10"/>
      <c r="G829" s="10"/>
      <c r="H829" s="10"/>
      <c r="I829" s="207"/>
      <c r="J829" s="10"/>
      <c r="K829" s="10"/>
      <c r="L829" s="10"/>
      <c r="M829" s="10"/>
      <c r="N829" s="2"/>
      <c r="O829" s="2"/>
      <c r="P829" s="210"/>
      <c r="Q829" s="210"/>
      <c r="R829" s="210"/>
      <c r="S829" s="210"/>
      <c r="T829" s="210"/>
      <c r="U829" s="210"/>
      <c r="V829" s="210"/>
      <c r="W829" s="210"/>
      <c r="X829" s="210"/>
      <c r="Y829" s="210"/>
      <c r="Z829" s="210"/>
      <c r="AA829" s="210"/>
      <c r="AB829" s="210"/>
      <c r="AC829" s="210"/>
      <c r="AD829" s="210"/>
      <c r="AE829" s="210"/>
      <c r="AF829" s="210"/>
      <c r="AG829" s="210"/>
      <c r="AH829" s="210"/>
      <c r="AI829" s="210"/>
      <c r="AJ829" s="210"/>
      <c r="AK829" s="210"/>
      <c r="AL829" s="210"/>
      <c r="AM829" s="210"/>
      <c r="AN829" s="210"/>
      <c r="AO829" s="210"/>
      <c r="AP829" s="210"/>
      <c r="AQ829" s="210"/>
      <c r="AR829" s="210"/>
      <c r="AS829" s="210"/>
      <c r="AT829" s="210"/>
      <c r="AU829" s="210"/>
      <c r="AV829" s="210"/>
      <c r="AW829" s="210"/>
      <c r="AX829" s="210"/>
      <c r="AY829" s="210"/>
      <c r="AZ829" s="210"/>
      <c r="BA829" s="210"/>
      <c r="BB829" s="210"/>
      <c r="BC829" s="210"/>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row>
    <row r="830" spans="1:114" s="208" customFormat="1" ht="12.75" customHeight="1">
      <c r="A830" s="2"/>
      <c r="B830" s="10"/>
      <c r="C830" s="206"/>
      <c r="D830" s="206"/>
      <c r="E830" s="206"/>
      <c r="F830" s="10"/>
      <c r="G830" s="10"/>
      <c r="H830" s="10"/>
      <c r="I830" s="207"/>
      <c r="J830" s="10"/>
      <c r="K830" s="10"/>
      <c r="L830" s="10"/>
      <c r="M830" s="10"/>
      <c r="N830" s="2"/>
      <c r="O830" s="2"/>
      <c r="P830" s="210"/>
      <c r="Q830" s="210"/>
      <c r="R830" s="210"/>
      <c r="S830" s="210"/>
      <c r="T830" s="210"/>
      <c r="U830" s="210"/>
      <c r="V830" s="210"/>
      <c r="W830" s="210"/>
      <c r="X830" s="210"/>
      <c r="Y830" s="210"/>
      <c r="Z830" s="210"/>
      <c r="AA830" s="210"/>
      <c r="AB830" s="210"/>
      <c r="AC830" s="210"/>
      <c r="AD830" s="210"/>
      <c r="AE830" s="210"/>
      <c r="AF830" s="210"/>
      <c r="AG830" s="210"/>
      <c r="AH830" s="210"/>
      <c r="AI830" s="210"/>
      <c r="AJ830" s="210"/>
      <c r="AK830" s="210"/>
      <c r="AL830" s="210"/>
      <c r="AM830" s="210"/>
      <c r="AN830" s="210"/>
      <c r="AO830" s="210"/>
      <c r="AP830" s="210"/>
      <c r="AQ830" s="210"/>
      <c r="AR830" s="210"/>
      <c r="AS830" s="210"/>
      <c r="AT830" s="210"/>
      <c r="AU830" s="210"/>
      <c r="AV830" s="210"/>
      <c r="AW830" s="210"/>
      <c r="AX830" s="210"/>
      <c r="AY830" s="210"/>
      <c r="AZ830" s="210"/>
      <c r="BA830" s="210"/>
      <c r="BB830" s="210"/>
      <c r="BC830" s="210"/>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row>
    <row r="831" spans="1:114" s="208" customFormat="1" ht="12.75" customHeight="1">
      <c r="A831" s="2"/>
      <c r="B831" s="10"/>
      <c r="C831" s="206"/>
      <c r="D831" s="206"/>
      <c r="E831" s="206"/>
      <c r="F831" s="10"/>
      <c r="G831" s="10"/>
      <c r="H831" s="10"/>
      <c r="I831" s="207"/>
      <c r="J831" s="10"/>
      <c r="K831" s="10"/>
      <c r="L831" s="10"/>
      <c r="M831" s="10"/>
      <c r="N831" s="2"/>
      <c r="O831" s="2"/>
      <c r="P831" s="210"/>
      <c r="Q831" s="210"/>
      <c r="R831" s="210"/>
      <c r="S831" s="210"/>
      <c r="T831" s="210"/>
      <c r="U831" s="210"/>
      <c r="V831" s="210"/>
      <c r="W831" s="210"/>
      <c r="X831" s="210"/>
      <c r="Y831" s="210"/>
      <c r="Z831" s="210"/>
      <c r="AA831" s="210"/>
      <c r="AB831" s="210"/>
      <c r="AC831" s="210"/>
      <c r="AD831" s="210"/>
      <c r="AE831" s="210"/>
      <c r="AF831" s="210"/>
      <c r="AG831" s="210"/>
      <c r="AH831" s="210"/>
      <c r="AI831" s="210"/>
      <c r="AJ831" s="210"/>
      <c r="AK831" s="210"/>
      <c r="AL831" s="210"/>
      <c r="AM831" s="210"/>
      <c r="AN831" s="210"/>
      <c r="AO831" s="210"/>
      <c r="AP831" s="210"/>
      <c r="AQ831" s="210"/>
      <c r="AR831" s="210"/>
      <c r="AS831" s="210"/>
      <c r="AT831" s="210"/>
      <c r="AU831" s="210"/>
      <c r="AV831" s="210"/>
      <c r="AW831" s="210"/>
      <c r="AX831" s="210"/>
      <c r="AY831" s="210"/>
      <c r="AZ831" s="210"/>
      <c r="BA831" s="210"/>
      <c r="BB831" s="210"/>
      <c r="BC831" s="210"/>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row>
    <row r="832" spans="1:114" s="208" customFormat="1" ht="12.75" customHeight="1">
      <c r="A832" s="2"/>
      <c r="B832" s="10"/>
      <c r="C832" s="206"/>
      <c r="D832" s="206"/>
      <c r="E832" s="206"/>
      <c r="F832" s="10"/>
      <c r="G832" s="10"/>
      <c r="H832" s="10"/>
      <c r="I832" s="207"/>
      <c r="J832" s="10"/>
      <c r="K832" s="10"/>
      <c r="L832" s="10"/>
      <c r="M832" s="10"/>
      <c r="N832" s="2"/>
      <c r="O832" s="2"/>
      <c r="P832" s="210"/>
      <c r="Q832" s="210"/>
      <c r="R832" s="210"/>
      <c r="S832" s="210"/>
      <c r="T832" s="210"/>
      <c r="U832" s="210"/>
      <c r="V832" s="210"/>
      <c r="W832" s="210"/>
      <c r="X832" s="210"/>
      <c r="Y832" s="210"/>
      <c r="Z832" s="210"/>
      <c r="AA832" s="210"/>
      <c r="AB832" s="210"/>
      <c r="AC832" s="210"/>
      <c r="AD832" s="210"/>
      <c r="AE832" s="210"/>
      <c r="AF832" s="210"/>
      <c r="AG832" s="210"/>
      <c r="AH832" s="210"/>
      <c r="AI832" s="210"/>
      <c r="AJ832" s="210"/>
      <c r="AK832" s="210"/>
      <c r="AL832" s="210"/>
      <c r="AM832" s="210"/>
      <c r="AN832" s="210"/>
      <c r="AO832" s="210"/>
      <c r="AP832" s="210"/>
      <c r="AQ832" s="210"/>
      <c r="AR832" s="210"/>
      <c r="AS832" s="210"/>
      <c r="AT832" s="210"/>
      <c r="AU832" s="210"/>
      <c r="AV832" s="210"/>
      <c r="AW832" s="210"/>
      <c r="AX832" s="210"/>
      <c r="AY832" s="210"/>
      <c r="AZ832" s="210"/>
      <c r="BA832" s="210"/>
      <c r="BB832" s="210"/>
      <c r="BC832" s="210"/>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row>
    <row r="833" spans="1:114" s="208" customFormat="1" ht="12.75" customHeight="1">
      <c r="A833" s="2"/>
      <c r="B833" s="10"/>
      <c r="C833" s="206"/>
      <c r="D833" s="206"/>
      <c r="E833" s="206"/>
      <c r="F833" s="10"/>
      <c r="G833" s="10"/>
      <c r="H833" s="10"/>
      <c r="I833" s="207"/>
      <c r="J833" s="10"/>
      <c r="K833" s="10"/>
      <c r="L833" s="10"/>
      <c r="M833" s="10"/>
      <c r="N833" s="2"/>
      <c r="O833" s="2"/>
      <c r="P833" s="210"/>
      <c r="Q833" s="210"/>
      <c r="R833" s="210"/>
      <c r="S833" s="210"/>
      <c r="T833" s="210"/>
      <c r="U833" s="210"/>
      <c r="V833" s="210"/>
      <c r="W833" s="210"/>
      <c r="X833" s="210"/>
      <c r="Y833" s="210"/>
      <c r="Z833" s="210"/>
      <c r="AA833" s="210"/>
      <c r="AB833" s="210"/>
      <c r="AC833" s="210"/>
      <c r="AD833" s="210"/>
      <c r="AE833" s="210"/>
      <c r="AF833" s="210"/>
      <c r="AG833" s="210"/>
      <c r="AH833" s="210"/>
      <c r="AI833" s="210"/>
      <c r="AJ833" s="210"/>
      <c r="AK833" s="210"/>
      <c r="AL833" s="210"/>
      <c r="AM833" s="210"/>
      <c r="AN833" s="210"/>
      <c r="AO833" s="210"/>
      <c r="AP833" s="210"/>
      <c r="AQ833" s="210"/>
      <c r="AR833" s="210"/>
      <c r="AS833" s="210"/>
      <c r="AT833" s="210"/>
      <c r="AU833" s="210"/>
      <c r="AV833" s="210"/>
      <c r="AW833" s="210"/>
      <c r="AX833" s="210"/>
      <c r="AY833" s="210"/>
      <c r="AZ833" s="210"/>
      <c r="BA833" s="210"/>
      <c r="BB833" s="210"/>
      <c r="BC833" s="210"/>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row>
    <row r="834" spans="1:114" s="208" customFormat="1" ht="12.75" customHeight="1">
      <c r="A834" s="2"/>
      <c r="B834" s="10"/>
      <c r="C834" s="206"/>
      <c r="D834" s="206"/>
      <c r="E834" s="206"/>
      <c r="F834" s="10"/>
      <c r="G834" s="10"/>
      <c r="H834" s="10"/>
      <c r="I834" s="207"/>
      <c r="J834" s="10"/>
      <c r="K834" s="10"/>
      <c r="L834" s="10"/>
      <c r="M834" s="10"/>
      <c r="N834" s="2"/>
      <c r="O834" s="2"/>
      <c r="P834" s="210"/>
      <c r="Q834" s="210"/>
      <c r="R834" s="210"/>
      <c r="S834" s="210"/>
      <c r="T834" s="210"/>
      <c r="U834" s="210"/>
      <c r="V834" s="210"/>
      <c r="W834" s="210"/>
      <c r="X834" s="210"/>
      <c r="Y834" s="210"/>
      <c r="Z834" s="210"/>
      <c r="AA834" s="210"/>
      <c r="AB834" s="210"/>
      <c r="AC834" s="210"/>
      <c r="AD834" s="210"/>
      <c r="AE834" s="210"/>
      <c r="AF834" s="210"/>
      <c r="AG834" s="210"/>
      <c r="AH834" s="210"/>
      <c r="AI834" s="210"/>
      <c r="AJ834" s="210"/>
      <c r="AK834" s="210"/>
      <c r="AL834" s="210"/>
      <c r="AM834" s="210"/>
      <c r="AN834" s="210"/>
      <c r="AO834" s="210"/>
      <c r="AP834" s="210"/>
      <c r="AQ834" s="210"/>
      <c r="AR834" s="210"/>
      <c r="AS834" s="210"/>
      <c r="AT834" s="210"/>
      <c r="AU834" s="210"/>
      <c r="AV834" s="210"/>
      <c r="AW834" s="210"/>
      <c r="AX834" s="210"/>
      <c r="AY834" s="210"/>
      <c r="AZ834" s="210"/>
      <c r="BA834" s="210"/>
      <c r="BB834" s="210"/>
      <c r="BC834" s="210"/>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row>
    <row r="835" spans="1:114" s="208" customFormat="1" ht="12.75" customHeight="1">
      <c r="A835" s="2"/>
      <c r="B835" s="10"/>
      <c r="C835" s="206"/>
      <c r="D835" s="206"/>
      <c r="E835" s="206"/>
      <c r="F835" s="10"/>
      <c r="G835" s="10"/>
      <c r="H835" s="10"/>
      <c r="I835" s="207"/>
      <c r="J835" s="10"/>
      <c r="K835" s="10"/>
      <c r="L835" s="10"/>
      <c r="M835" s="10"/>
      <c r="N835" s="2"/>
      <c r="O835" s="2"/>
      <c r="P835" s="210"/>
      <c r="Q835" s="210"/>
      <c r="R835" s="210"/>
      <c r="S835" s="210"/>
      <c r="T835" s="210"/>
      <c r="U835" s="210"/>
      <c r="V835" s="210"/>
      <c r="W835" s="210"/>
      <c r="X835" s="210"/>
      <c r="Y835" s="210"/>
      <c r="Z835" s="210"/>
      <c r="AA835" s="210"/>
      <c r="AB835" s="210"/>
      <c r="AC835" s="210"/>
      <c r="AD835" s="210"/>
      <c r="AE835" s="210"/>
      <c r="AF835" s="210"/>
      <c r="AG835" s="210"/>
      <c r="AH835" s="210"/>
      <c r="AI835" s="210"/>
      <c r="AJ835" s="210"/>
      <c r="AK835" s="210"/>
      <c r="AL835" s="210"/>
      <c r="AM835" s="210"/>
      <c r="AN835" s="210"/>
      <c r="AO835" s="210"/>
      <c r="AP835" s="210"/>
      <c r="AQ835" s="210"/>
      <c r="AR835" s="210"/>
      <c r="AS835" s="210"/>
      <c r="AT835" s="210"/>
      <c r="AU835" s="210"/>
      <c r="AV835" s="210"/>
      <c r="AW835" s="210"/>
      <c r="AX835" s="210"/>
      <c r="AY835" s="210"/>
      <c r="AZ835" s="210"/>
      <c r="BA835" s="210"/>
      <c r="BB835" s="210"/>
      <c r="BC835" s="210"/>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row>
    <row r="836" spans="1:114" s="208" customFormat="1" ht="12.75" customHeight="1">
      <c r="A836" s="2"/>
      <c r="B836" s="10"/>
      <c r="C836" s="206"/>
      <c r="D836" s="206"/>
      <c r="E836" s="206"/>
      <c r="F836" s="10"/>
      <c r="G836" s="10"/>
      <c r="H836" s="10"/>
      <c r="I836" s="207"/>
      <c r="J836" s="10"/>
      <c r="K836" s="10"/>
      <c r="L836" s="10"/>
      <c r="M836" s="10"/>
      <c r="N836" s="2"/>
      <c r="O836" s="2"/>
      <c r="P836" s="210"/>
      <c r="Q836" s="210"/>
      <c r="R836" s="210"/>
      <c r="S836" s="210"/>
      <c r="T836" s="210"/>
      <c r="U836" s="210"/>
      <c r="V836" s="210"/>
      <c r="W836" s="210"/>
      <c r="X836" s="210"/>
      <c r="Y836" s="210"/>
      <c r="Z836" s="210"/>
      <c r="AA836" s="210"/>
      <c r="AB836" s="210"/>
      <c r="AC836" s="210"/>
      <c r="AD836" s="210"/>
      <c r="AE836" s="210"/>
      <c r="AF836" s="210"/>
      <c r="AG836" s="210"/>
      <c r="AH836" s="210"/>
      <c r="AI836" s="210"/>
      <c r="AJ836" s="210"/>
      <c r="AK836" s="210"/>
      <c r="AL836" s="210"/>
      <c r="AM836" s="210"/>
      <c r="AN836" s="210"/>
      <c r="AO836" s="210"/>
      <c r="AP836" s="210"/>
      <c r="AQ836" s="210"/>
      <c r="AR836" s="210"/>
      <c r="AS836" s="210"/>
      <c r="AT836" s="210"/>
      <c r="AU836" s="210"/>
      <c r="AV836" s="210"/>
      <c r="AW836" s="210"/>
      <c r="AX836" s="210"/>
      <c r="AY836" s="210"/>
      <c r="AZ836" s="210"/>
      <c r="BA836" s="210"/>
      <c r="BB836" s="210"/>
      <c r="BC836" s="210"/>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row>
    <row r="837" spans="1:114" s="208" customFormat="1" ht="12.75" customHeight="1">
      <c r="A837" s="2"/>
      <c r="B837" s="10"/>
      <c r="C837" s="206"/>
      <c r="D837" s="206"/>
      <c r="E837" s="206"/>
      <c r="F837" s="10"/>
      <c r="G837" s="10"/>
      <c r="H837" s="10"/>
      <c r="I837" s="207"/>
      <c r="J837" s="10"/>
      <c r="K837" s="10"/>
      <c r="L837" s="10"/>
      <c r="M837" s="10"/>
      <c r="N837" s="2"/>
      <c r="O837" s="2"/>
      <c r="P837" s="210"/>
      <c r="Q837" s="210"/>
      <c r="R837" s="210"/>
      <c r="S837" s="210"/>
      <c r="T837" s="210"/>
      <c r="U837" s="210"/>
      <c r="V837" s="210"/>
      <c r="W837" s="210"/>
      <c r="X837" s="210"/>
      <c r="Y837" s="210"/>
      <c r="Z837" s="210"/>
      <c r="AA837" s="210"/>
      <c r="AB837" s="210"/>
      <c r="AC837" s="210"/>
      <c r="AD837" s="210"/>
      <c r="AE837" s="210"/>
      <c r="AF837" s="210"/>
      <c r="AG837" s="210"/>
      <c r="AH837" s="210"/>
      <c r="AI837" s="210"/>
      <c r="AJ837" s="210"/>
      <c r="AK837" s="210"/>
      <c r="AL837" s="210"/>
      <c r="AM837" s="210"/>
      <c r="AN837" s="210"/>
      <c r="AO837" s="210"/>
      <c r="AP837" s="210"/>
      <c r="AQ837" s="210"/>
      <c r="AR837" s="210"/>
      <c r="AS837" s="210"/>
      <c r="AT837" s="210"/>
      <c r="AU837" s="210"/>
      <c r="AV837" s="210"/>
      <c r="AW837" s="210"/>
      <c r="AX837" s="210"/>
      <c r="AY837" s="210"/>
      <c r="AZ837" s="210"/>
      <c r="BA837" s="210"/>
      <c r="BB837" s="210"/>
      <c r="BC837" s="210"/>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row>
    <row r="838" spans="1:114" s="208" customFormat="1" ht="12.75" customHeight="1">
      <c r="A838" s="2"/>
      <c r="B838" s="10"/>
      <c r="C838" s="206"/>
      <c r="D838" s="206"/>
      <c r="E838" s="206"/>
      <c r="F838" s="10"/>
      <c r="G838" s="10"/>
      <c r="H838" s="10"/>
      <c r="I838" s="207"/>
      <c r="J838" s="10"/>
      <c r="K838" s="10"/>
      <c r="L838" s="10"/>
      <c r="M838" s="10"/>
      <c r="N838" s="2"/>
      <c r="O838" s="2"/>
      <c r="P838" s="210"/>
      <c r="Q838" s="210"/>
      <c r="R838" s="210"/>
      <c r="S838" s="210"/>
      <c r="T838" s="210"/>
      <c r="U838" s="210"/>
      <c r="V838" s="210"/>
      <c r="W838" s="210"/>
      <c r="X838" s="210"/>
      <c r="Y838" s="210"/>
      <c r="Z838" s="210"/>
      <c r="AA838" s="210"/>
      <c r="AB838" s="210"/>
      <c r="AC838" s="210"/>
      <c r="AD838" s="210"/>
      <c r="AE838" s="210"/>
      <c r="AF838" s="210"/>
      <c r="AG838" s="210"/>
      <c r="AH838" s="210"/>
      <c r="AI838" s="210"/>
      <c r="AJ838" s="210"/>
      <c r="AK838" s="210"/>
      <c r="AL838" s="210"/>
      <c r="AM838" s="210"/>
      <c r="AN838" s="210"/>
      <c r="AO838" s="210"/>
      <c r="AP838" s="210"/>
      <c r="AQ838" s="210"/>
      <c r="AR838" s="210"/>
      <c r="AS838" s="210"/>
      <c r="AT838" s="210"/>
      <c r="AU838" s="210"/>
      <c r="AV838" s="210"/>
      <c r="AW838" s="210"/>
      <c r="AX838" s="210"/>
      <c r="AY838" s="210"/>
      <c r="AZ838" s="210"/>
      <c r="BA838" s="210"/>
      <c r="BB838" s="210"/>
      <c r="BC838" s="210"/>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row>
    <row r="839" spans="1:114" s="208" customFormat="1" ht="12.75" customHeight="1">
      <c r="A839" s="2"/>
      <c r="B839" s="10"/>
      <c r="C839" s="206"/>
      <c r="D839" s="206"/>
      <c r="E839" s="206"/>
      <c r="F839" s="10"/>
      <c r="G839" s="10"/>
      <c r="H839" s="10"/>
      <c r="I839" s="207"/>
      <c r="J839" s="10"/>
      <c r="K839" s="10"/>
      <c r="L839" s="10"/>
      <c r="M839" s="10"/>
      <c r="N839" s="2"/>
      <c r="O839" s="2"/>
      <c r="P839" s="210"/>
      <c r="Q839" s="210"/>
      <c r="R839" s="210"/>
      <c r="S839" s="210"/>
      <c r="T839" s="210"/>
      <c r="U839" s="210"/>
      <c r="V839" s="210"/>
      <c r="W839" s="210"/>
      <c r="X839" s="210"/>
      <c r="Y839" s="210"/>
      <c r="Z839" s="210"/>
      <c r="AA839" s="210"/>
      <c r="AB839" s="210"/>
      <c r="AC839" s="210"/>
      <c r="AD839" s="210"/>
      <c r="AE839" s="210"/>
      <c r="AF839" s="210"/>
      <c r="AG839" s="210"/>
      <c r="AH839" s="210"/>
      <c r="AI839" s="210"/>
      <c r="AJ839" s="210"/>
      <c r="AK839" s="210"/>
      <c r="AL839" s="210"/>
      <c r="AM839" s="210"/>
      <c r="AN839" s="210"/>
      <c r="AO839" s="210"/>
      <c r="AP839" s="210"/>
      <c r="AQ839" s="210"/>
      <c r="AR839" s="210"/>
      <c r="AS839" s="210"/>
      <c r="AT839" s="210"/>
      <c r="AU839" s="210"/>
      <c r="AV839" s="210"/>
      <c r="AW839" s="210"/>
      <c r="AX839" s="210"/>
      <c r="AY839" s="210"/>
      <c r="AZ839" s="210"/>
      <c r="BA839" s="210"/>
      <c r="BB839" s="210"/>
      <c r="BC839" s="210"/>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row>
    <row r="840" spans="1:114" s="208" customFormat="1" ht="12.75" customHeight="1">
      <c r="A840" s="2"/>
      <c r="B840" s="10"/>
      <c r="C840" s="206"/>
      <c r="D840" s="206"/>
      <c r="E840" s="206"/>
      <c r="F840" s="10"/>
      <c r="G840" s="10"/>
      <c r="H840" s="10"/>
      <c r="I840" s="207"/>
      <c r="J840" s="10"/>
      <c r="K840" s="10"/>
      <c r="L840" s="10"/>
      <c r="M840" s="10"/>
      <c r="N840" s="2"/>
      <c r="O840" s="2"/>
      <c r="P840" s="210"/>
      <c r="Q840" s="210"/>
      <c r="R840" s="210"/>
      <c r="S840" s="210"/>
      <c r="T840" s="210"/>
      <c r="U840" s="210"/>
      <c r="V840" s="210"/>
      <c r="W840" s="210"/>
      <c r="X840" s="210"/>
      <c r="Y840" s="210"/>
      <c r="Z840" s="210"/>
      <c r="AA840" s="210"/>
      <c r="AB840" s="210"/>
      <c r="AC840" s="210"/>
      <c r="AD840" s="210"/>
      <c r="AE840" s="210"/>
      <c r="AF840" s="210"/>
      <c r="AG840" s="210"/>
      <c r="AH840" s="210"/>
      <c r="AI840" s="210"/>
      <c r="AJ840" s="210"/>
      <c r="AK840" s="210"/>
      <c r="AL840" s="210"/>
      <c r="AM840" s="210"/>
      <c r="AN840" s="210"/>
      <c r="AO840" s="210"/>
      <c r="AP840" s="210"/>
      <c r="AQ840" s="210"/>
      <c r="AR840" s="210"/>
      <c r="AS840" s="210"/>
      <c r="AT840" s="210"/>
      <c r="AU840" s="210"/>
      <c r="AV840" s="210"/>
      <c r="AW840" s="210"/>
      <c r="AX840" s="210"/>
      <c r="AY840" s="210"/>
      <c r="AZ840" s="210"/>
      <c r="BA840" s="210"/>
      <c r="BB840" s="210"/>
      <c r="BC840" s="210"/>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row>
    <row r="841" spans="1:114" s="208" customFormat="1" ht="12.75" customHeight="1">
      <c r="A841" s="2"/>
      <c r="B841" s="10"/>
      <c r="C841" s="206"/>
      <c r="D841" s="206"/>
      <c r="E841" s="206"/>
      <c r="F841" s="10"/>
      <c r="G841" s="10"/>
      <c r="H841" s="10"/>
      <c r="I841" s="207"/>
      <c r="J841" s="10"/>
      <c r="K841" s="10"/>
      <c r="L841" s="10"/>
      <c r="M841" s="10"/>
      <c r="N841" s="2"/>
      <c r="O841" s="2"/>
      <c r="P841" s="210"/>
      <c r="Q841" s="210"/>
      <c r="R841" s="210"/>
      <c r="S841" s="210"/>
      <c r="T841" s="210"/>
      <c r="U841" s="210"/>
      <c r="V841" s="210"/>
      <c r="W841" s="210"/>
      <c r="X841" s="210"/>
      <c r="Y841" s="210"/>
      <c r="Z841" s="210"/>
      <c r="AA841" s="210"/>
      <c r="AB841" s="210"/>
      <c r="AC841" s="210"/>
      <c r="AD841" s="210"/>
      <c r="AE841" s="210"/>
      <c r="AF841" s="210"/>
      <c r="AG841" s="210"/>
      <c r="AH841" s="210"/>
      <c r="AI841" s="210"/>
      <c r="AJ841" s="210"/>
      <c r="AK841" s="210"/>
      <c r="AL841" s="210"/>
      <c r="AM841" s="210"/>
      <c r="AN841" s="210"/>
      <c r="AO841" s="210"/>
      <c r="AP841" s="210"/>
      <c r="AQ841" s="210"/>
      <c r="AR841" s="210"/>
      <c r="AS841" s="210"/>
      <c r="AT841" s="210"/>
      <c r="AU841" s="210"/>
      <c r="AV841" s="210"/>
      <c r="AW841" s="210"/>
      <c r="AX841" s="210"/>
      <c r="AY841" s="210"/>
      <c r="AZ841" s="210"/>
      <c r="BA841" s="210"/>
      <c r="BB841" s="210"/>
      <c r="BC841" s="210"/>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row>
    <row r="842" spans="1:114" s="208" customFormat="1" ht="12.75" customHeight="1">
      <c r="A842" s="2"/>
      <c r="B842" s="10"/>
      <c r="C842" s="206"/>
      <c r="D842" s="206"/>
      <c r="E842" s="206"/>
      <c r="F842" s="10"/>
      <c r="G842" s="10"/>
      <c r="H842" s="10"/>
      <c r="I842" s="207"/>
      <c r="J842" s="10"/>
      <c r="K842" s="10"/>
      <c r="L842" s="10"/>
      <c r="M842" s="10"/>
      <c r="N842" s="2"/>
      <c r="O842" s="2"/>
      <c r="P842" s="210"/>
      <c r="Q842" s="210"/>
      <c r="R842" s="210"/>
      <c r="S842" s="210"/>
      <c r="T842" s="210"/>
      <c r="U842" s="210"/>
      <c r="V842" s="210"/>
      <c r="W842" s="210"/>
      <c r="X842" s="210"/>
      <c r="Y842" s="210"/>
      <c r="Z842" s="210"/>
      <c r="AA842" s="210"/>
      <c r="AB842" s="210"/>
      <c r="AC842" s="210"/>
      <c r="AD842" s="210"/>
      <c r="AE842" s="210"/>
      <c r="AF842" s="210"/>
      <c r="AG842" s="210"/>
      <c r="AH842" s="210"/>
      <c r="AI842" s="210"/>
      <c r="AJ842" s="210"/>
      <c r="AK842" s="210"/>
      <c r="AL842" s="210"/>
      <c r="AM842" s="210"/>
      <c r="AN842" s="210"/>
      <c r="AO842" s="210"/>
      <c r="AP842" s="210"/>
      <c r="AQ842" s="210"/>
      <c r="AR842" s="210"/>
      <c r="AS842" s="210"/>
      <c r="AT842" s="210"/>
      <c r="AU842" s="210"/>
      <c r="AV842" s="210"/>
      <c r="AW842" s="210"/>
      <c r="AX842" s="210"/>
      <c r="AY842" s="210"/>
      <c r="AZ842" s="210"/>
      <c r="BA842" s="210"/>
      <c r="BB842" s="210"/>
      <c r="BC842" s="210"/>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row>
    <row r="843" spans="1:114" s="208" customFormat="1" ht="12.75" customHeight="1">
      <c r="A843" s="2"/>
      <c r="B843" s="10"/>
      <c r="C843" s="206"/>
      <c r="D843" s="206"/>
      <c r="E843" s="206"/>
      <c r="F843" s="10"/>
      <c r="G843" s="10"/>
      <c r="H843" s="10"/>
      <c r="I843" s="207"/>
      <c r="J843" s="10"/>
      <c r="K843" s="10"/>
      <c r="L843" s="10"/>
      <c r="M843" s="10"/>
      <c r="N843" s="2"/>
      <c r="O843" s="2"/>
      <c r="P843" s="210"/>
      <c r="Q843" s="210"/>
      <c r="R843" s="210"/>
      <c r="S843" s="210"/>
      <c r="T843" s="210"/>
      <c r="U843" s="210"/>
      <c r="V843" s="210"/>
      <c r="W843" s="210"/>
      <c r="X843" s="210"/>
      <c r="Y843" s="210"/>
      <c r="Z843" s="210"/>
      <c r="AA843" s="210"/>
      <c r="AB843" s="210"/>
      <c r="AC843" s="210"/>
      <c r="AD843" s="210"/>
      <c r="AE843" s="210"/>
      <c r="AF843" s="210"/>
      <c r="AG843" s="210"/>
      <c r="AH843" s="210"/>
      <c r="AI843" s="210"/>
      <c r="AJ843" s="210"/>
      <c r="AK843" s="210"/>
      <c r="AL843" s="210"/>
      <c r="AM843" s="210"/>
      <c r="AN843" s="210"/>
      <c r="AO843" s="210"/>
      <c r="AP843" s="210"/>
      <c r="AQ843" s="210"/>
      <c r="AR843" s="210"/>
      <c r="AS843" s="210"/>
      <c r="AT843" s="210"/>
      <c r="AU843" s="210"/>
      <c r="AV843" s="210"/>
      <c r="AW843" s="210"/>
      <c r="AX843" s="210"/>
      <c r="AY843" s="210"/>
      <c r="AZ843" s="210"/>
      <c r="BA843" s="210"/>
      <c r="BB843" s="210"/>
      <c r="BC843" s="210"/>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row>
    <row r="844" spans="1:114" s="208" customFormat="1" ht="12.75" customHeight="1">
      <c r="A844" s="2"/>
      <c r="B844" s="10"/>
      <c r="C844" s="206"/>
      <c r="D844" s="206"/>
      <c r="E844" s="206"/>
      <c r="F844" s="10"/>
      <c r="G844" s="10"/>
      <c r="H844" s="10"/>
      <c r="I844" s="207"/>
      <c r="J844" s="10"/>
      <c r="K844" s="10"/>
      <c r="L844" s="10"/>
      <c r="M844" s="10"/>
      <c r="N844" s="2"/>
      <c r="O844" s="2"/>
      <c r="P844" s="210"/>
      <c r="Q844" s="210"/>
      <c r="R844" s="210"/>
      <c r="S844" s="210"/>
      <c r="T844" s="210"/>
      <c r="U844" s="210"/>
      <c r="V844" s="210"/>
      <c r="W844" s="210"/>
      <c r="X844" s="210"/>
      <c r="Y844" s="210"/>
      <c r="Z844" s="210"/>
      <c r="AA844" s="210"/>
      <c r="AB844" s="210"/>
      <c r="AC844" s="210"/>
      <c r="AD844" s="210"/>
      <c r="AE844" s="210"/>
      <c r="AF844" s="210"/>
      <c r="AG844" s="210"/>
      <c r="AH844" s="210"/>
      <c r="AI844" s="210"/>
      <c r="AJ844" s="210"/>
      <c r="AK844" s="210"/>
      <c r="AL844" s="210"/>
      <c r="AM844" s="210"/>
      <c r="AN844" s="210"/>
      <c r="AO844" s="210"/>
      <c r="AP844" s="210"/>
      <c r="AQ844" s="210"/>
      <c r="AR844" s="210"/>
      <c r="AS844" s="210"/>
      <c r="AT844" s="210"/>
      <c r="AU844" s="210"/>
      <c r="AV844" s="210"/>
      <c r="AW844" s="210"/>
      <c r="AX844" s="210"/>
      <c r="AY844" s="210"/>
      <c r="AZ844" s="210"/>
      <c r="BA844" s="210"/>
      <c r="BB844" s="210"/>
      <c r="BC844" s="210"/>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row>
    <row r="845" spans="1:114" s="208" customFormat="1" ht="12.75" customHeight="1">
      <c r="A845" s="2"/>
      <c r="B845" s="10"/>
      <c r="C845" s="206"/>
      <c r="D845" s="206"/>
      <c r="E845" s="206"/>
      <c r="F845" s="10"/>
      <c r="G845" s="10"/>
      <c r="H845" s="10"/>
      <c r="I845" s="207"/>
      <c r="J845" s="10"/>
      <c r="K845" s="10"/>
      <c r="L845" s="10"/>
      <c r="M845" s="10"/>
      <c r="N845" s="2"/>
      <c r="O845" s="2"/>
      <c r="P845" s="210"/>
      <c r="Q845" s="210"/>
      <c r="R845" s="210"/>
      <c r="S845" s="210"/>
      <c r="T845" s="210"/>
      <c r="U845" s="210"/>
      <c r="V845" s="210"/>
      <c r="W845" s="210"/>
      <c r="X845" s="210"/>
      <c r="Y845" s="210"/>
      <c r="Z845" s="210"/>
      <c r="AA845" s="210"/>
      <c r="AB845" s="210"/>
      <c r="AC845" s="210"/>
      <c r="AD845" s="210"/>
      <c r="AE845" s="210"/>
      <c r="AF845" s="210"/>
      <c r="AG845" s="210"/>
      <c r="AH845" s="210"/>
      <c r="AI845" s="210"/>
      <c r="AJ845" s="210"/>
      <c r="AK845" s="210"/>
      <c r="AL845" s="210"/>
      <c r="AM845" s="210"/>
      <c r="AN845" s="210"/>
      <c r="AO845" s="210"/>
      <c r="AP845" s="210"/>
      <c r="AQ845" s="210"/>
      <c r="AR845" s="210"/>
      <c r="AS845" s="210"/>
      <c r="AT845" s="210"/>
      <c r="AU845" s="210"/>
      <c r="AV845" s="210"/>
      <c r="AW845" s="210"/>
      <c r="AX845" s="210"/>
      <c r="AY845" s="210"/>
      <c r="AZ845" s="210"/>
      <c r="BA845" s="210"/>
      <c r="BB845" s="210"/>
      <c r="BC845" s="210"/>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row>
    <row r="846" spans="1:114" s="208" customFormat="1" ht="12.75" customHeight="1">
      <c r="A846" s="2"/>
      <c r="B846" s="10"/>
      <c r="C846" s="206"/>
      <c r="D846" s="206"/>
      <c r="E846" s="206"/>
      <c r="F846" s="10"/>
      <c r="G846" s="10"/>
      <c r="H846" s="10"/>
      <c r="I846" s="207"/>
      <c r="J846" s="10"/>
      <c r="K846" s="10"/>
      <c r="L846" s="10"/>
      <c r="M846" s="10"/>
      <c r="N846" s="2"/>
      <c r="O846" s="2"/>
      <c r="P846" s="210"/>
      <c r="Q846" s="210"/>
      <c r="R846" s="210"/>
      <c r="S846" s="210"/>
      <c r="T846" s="210"/>
      <c r="U846" s="210"/>
      <c r="V846" s="210"/>
      <c r="W846" s="210"/>
      <c r="X846" s="210"/>
      <c r="Y846" s="210"/>
      <c r="Z846" s="210"/>
      <c r="AA846" s="210"/>
      <c r="AB846" s="210"/>
      <c r="AC846" s="210"/>
      <c r="AD846" s="210"/>
      <c r="AE846" s="210"/>
      <c r="AF846" s="210"/>
      <c r="AG846" s="210"/>
      <c r="AH846" s="210"/>
      <c r="AI846" s="210"/>
      <c r="AJ846" s="210"/>
      <c r="AK846" s="210"/>
      <c r="AL846" s="210"/>
      <c r="AM846" s="210"/>
      <c r="AN846" s="210"/>
      <c r="AO846" s="210"/>
      <c r="AP846" s="210"/>
      <c r="AQ846" s="210"/>
      <c r="AR846" s="210"/>
      <c r="AS846" s="210"/>
      <c r="AT846" s="210"/>
      <c r="AU846" s="210"/>
      <c r="AV846" s="210"/>
      <c r="AW846" s="210"/>
      <c r="AX846" s="210"/>
      <c r="AY846" s="210"/>
      <c r="AZ846" s="210"/>
      <c r="BA846" s="210"/>
      <c r="BB846" s="210"/>
      <c r="BC846" s="210"/>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row>
    <row r="847" spans="1:114" s="208" customFormat="1" ht="12.75" customHeight="1">
      <c r="A847" s="2"/>
      <c r="B847" s="10"/>
      <c r="C847" s="206"/>
      <c r="D847" s="206"/>
      <c r="E847" s="206"/>
      <c r="F847" s="10"/>
      <c r="G847" s="10"/>
      <c r="H847" s="10"/>
      <c r="I847" s="207"/>
      <c r="J847" s="10"/>
      <c r="K847" s="10"/>
      <c r="L847" s="10"/>
      <c r="M847" s="10"/>
      <c r="N847" s="2"/>
      <c r="O847" s="2"/>
      <c r="P847" s="210"/>
      <c r="Q847" s="210"/>
      <c r="R847" s="210"/>
      <c r="S847" s="210"/>
      <c r="T847" s="210"/>
      <c r="U847" s="210"/>
      <c r="V847" s="210"/>
      <c r="W847" s="210"/>
      <c r="X847" s="210"/>
      <c r="Y847" s="210"/>
      <c r="Z847" s="210"/>
      <c r="AA847" s="210"/>
      <c r="AB847" s="210"/>
      <c r="AC847" s="210"/>
      <c r="AD847" s="210"/>
      <c r="AE847" s="210"/>
      <c r="AF847" s="210"/>
      <c r="AG847" s="210"/>
      <c r="AH847" s="210"/>
      <c r="AI847" s="210"/>
      <c r="AJ847" s="210"/>
      <c r="AK847" s="210"/>
      <c r="AL847" s="210"/>
      <c r="AM847" s="210"/>
      <c r="AN847" s="210"/>
      <c r="AO847" s="210"/>
      <c r="AP847" s="210"/>
      <c r="AQ847" s="210"/>
      <c r="AR847" s="210"/>
      <c r="AS847" s="210"/>
      <c r="AT847" s="210"/>
      <c r="AU847" s="210"/>
      <c r="AV847" s="210"/>
      <c r="AW847" s="210"/>
      <c r="AX847" s="210"/>
      <c r="AY847" s="210"/>
      <c r="AZ847" s="210"/>
      <c r="BA847" s="210"/>
      <c r="BB847" s="210"/>
      <c r="BC847" s="210"/>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row>
    <row r="848" spans="1:114" s="208" customFormat="1" ht="12.75" customHeight="1">
      <c r="A848" s="2"/>
      <c r="B848" s="10"/>
      <c r="C848" s="206"/>
      <c r="D848" s="206"/>
      <c r="E848" s="206"/>
      <c r="F848" s="10"/>
      <c r="G848" s="10"/>
      <c r="H848" s="10"/>
      <c r="I848" s="207"/>
      <c r="J848" s="10"/>
      <c r="K848" s="10"/>
      <c r="L848" s="10"/>
      <c r="M848" s="10"/>
      <c r="N848" s="2"/>
      <c r="O848" s="2"/>
      <c r="P848" s="210"/>
      <c r="Q848" s="210"/>
      <c r="R848" s="210"/>
      <c r="S848" s="210"/>
      <c r="T848" s="210"/>
      <c r="U848" s="210"/>
      <c r="V848" s="210"/>
      <c r="W848" s="210"/>
      <c r="X848" s="210"/>
      <c r="Y848" s="210"/>
      <c r="Z848" s="210"/>
      <c r="AA848" s="210"/>
      <c r="AB848" s="210"/>
      <c r="AC848" s="210"/>
      <c r="AD848" s="210"/>
      <c r="AE848" s="210"/>
      <c r="AF848" s="210"/>
      <c r="AG848" s="210"/>
      <c r="AH848" s="210"/>
      <c r="AI848" s="210"/>
      <c r="AJ848" s="210"/>
      <c r="AK848" s="210"/>
      <c r="AL848" s="210"/>
      <c r="AM848" s="210"/>
      <c r="AN848" s="210"/>
      <c r="AO848" s="210"/>
      <c r="AP848" s="210"/>
      <c r="AQ848" s="210"/>
      <c r="AR848" s="210"/>
      <c r="AS848" s="210"/>
      <c r="AT848" s="210"/>
      <c r="AU848" s="210"/>
      <c r="AV848" s="210"/>
      <c r="AW848" s="210"/>
      <c r="AX848" s="210"/>
      <c r="AY848" s="210"/>
      <c r="AZ848" s="210"/>
      <c r="BA848" s="210"/>
      <c r="BB848" s="210"/>
      <c r="BC848" s="210"/>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row>
    <row r="849" spans="1:114" s="208" customFormat="1" ht="12.75" customHeight="1">
      <c r="A849" s="2"/>
      <c r="B849" s="10"/>
      <c r="C849" s="206"/>
      <c r="D849" s="206"/>
      <c r="E849" s="206"/>
      <c r="F849" s="10"/>
      <c r="G849" s="10"/>
      <c r="H849" s="10"/>
      <c r="I849" s="207"/>
      <c r="J849" s="10"/>
      <c r="K849" s="10"/>
      <c r="L849" s="10"/>
      <c r="M849" s="10"/>
      <c r="N849" s="2"/>
      <c r="O849" s="2"/>
      <c r="P849" s="210"/>
      <c r="Q849" s="210"/>
      <c r="R849" s="210"/>
      <c r="S849" s="210"/>
      <c r="T849" s="210"/>
      <c r="U849" s="210"/>
      <c r="V849" s="210"/>
      <c r="W849" s="210"/>
      <c r="X849" s="210"/>
      <c r="Y849" s="210"/>
      <c r="Z849" s="210"/>
      <c r="AA849" s="210"/>
      <c r="AB849" s="210"/>
      <c r="AC849" s="210"/>
      <c r="AD849" s="210"/>
      <c r="AE849" s="210"/>
      <c r="AF849" s="210"/>
      <c r="AG849" s="210"/>
      <c r="AH849" s="210"/>
      <c r="AI849" s="210"/>
      <c r="AJ849" s="210"/>
      <c r="AK849" s="210"/>
      <c r="AL849" s="210"/>
      <c r="AM849" s="210"/>
      <c r="AN849" s="210"/>
      <c r="AO849" s="210"/>
      <c r="AP849" s="210"/>
      <c r="AQ849" s="210"/>
      <c r="AR849" s="210"/>
      <c r="AS849" s="210"/>
      <c r="AT849" s="210"/>
      <c r="AU849" s="210"/>
      <c r="AV849" s="210"/>
      <c r="AW849" s="210"/>
      <c r="AX849" s="210"/>
      <c r="AY849" s="210"/>
      <c r="AZ849" s="210"/>
      <c r="BA849" s="210"/>
      <c r="BB849" s="210"/>
      <c r="BC849" s="210"/>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row>
    <row r="850" spans="1:114" s="208" customFormat="1" ht="12.75" customHeight="1">
      <c r="A850" s="2"/>
      <c r="B850" s="10"/>
      <c r="C850" s="206"/>
      <c r="D850" s="206"/>
      <c r="E850" s="206"/>
      <c r="F850" s="10"/>
      <c r="G850" s="10"/>
      <c r="H850" s="10"/>
      <c r="I850" s="207"/>
      <c r="J850" s="10"/>
      <c r="K850" s="10"/>
      <c r="L850" s="10"/>
      <c r="M850" s="10"/>
      <c r="N850" s="2"/>
      <c r="O850" s="2"/>
      <c r="P850" s="210"/>
      <c r="Q850" s="210"/>
      <c r="R850" s="210"/>
      <c r="S850" s="210"/>
      <c r="T850" s="210"/>
      <c r="U850" s="210"/>
      <c r="V850" s="210"/>
      <c r="W850" s="210"/>
      <c r="X850" s="210"/>
      <c r="Y850" s="210"/>
      <c r="Z850" s="210"/>
      <c r="AA850" s="210"/>
      <c r="AB850" s="210"/>
      <c r="AC850" s="210"/>
      <c r="AD850" s="210"/>
      <c r="AE850" s="210"/>
      <c r="AF850" s="210"/>
      <c r="AG850" s="210"/>
      <c r="AH850" s="210"/>
      <c r="AI850" s="210"/>
      <c r="AJ850" s="210"/>
      <c r="AK850" s="210"/>
      <c r="AL850" s="210"/>
      <c r="AM850" s="210"/>
      <c r="AN850" s="210"/>
      <c r="AO850" s="210"/>
      <c r="AP850" s="210"/>
      <c r="AQ850" s="210"/>
      <c r="AR850" s="210"/>
      <c r="AS850" s="210"/>
      <c r="AT850" s="210"/>
      <c r="AU850" s="210"/>
      <c r="AV850" s="210"/>
      <c r="AW850" s="210"/>
      <c r="AX850" s="210"/>
      <c r="AY850" s="210"/>
      <c r="AZ850" s="210"/>
      <c r="BA850" s="210"/>
      <c r="BB850" s="210"/>
      <c r="BC850" s="210"/>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row>
    <row r="851" spans="1:114" s="208" customFormat="1" ht="12.75" customHeight="1">
      <c r="A851" s="2"/>
      <c r="B851" s="10"/>
      <c r="C851" s="206"/>
      <c r="D851" s="206"/>
      <c r="E851" s="206"/>
      <c r="F851" s="10"/>
      <c r="G851" s="10"/>
      <c r="H851" s="10"/>
      <c r="I851" s="207"/>
      <c r="J851" s="10"/>
      <c r="K851" s="10"/>
      <c r="L851" s="10"/>
      <c r="M851" s="10"/>
      <c r="N851" s="2"/>
      <c r="O851" s="2"/>
      <c r="P851" s="210"/>
      <c r="Q851" s="210"/>
      <c r="R851" s="210"/>
      <c r="S851" s="210"/>
      <c r="T851" s="210"/>
      <c r="U851" s="210"/>
      <c r="V851" s="210"/>
      <c r="W851" s="210"/>
      <c r="X851" s="210"/>
      <c r="Y851" s="210"/>
      <c r="Z851" s="210"/>
      <c r="AA851" s="210"/>
      <c r="AB851" s="210"/>
      <c r="AC851" s="210"/>
      <c r="AD851" s="210"/>
      <c r="AE851" s="210"/>
      <c r="AF851" s="210"/>
      <c r="AG851" s="210"/>
      <c r="AH851" s="210"/>
      <c r="AI851" s="210"/>
      <c r="AJ851" s="210"/>
      <c r="AK851" s="210"/>
      <c r="AL851" s="210"/>
      <c r="AM851" s="210"/>
      <c r="AN851" s="210"/>
      <c r="AO851" s="210"/>
      <c r="AP851" s="210"/>
      <c r="AQ851" s="210"/>
      <c r="AR851" s="210"/>
      <c r="AS851" s="210"/>
      <c r="AT851" s="210"/>
      <c r="AU851" s="210"/>
      <c r="AV851" s="210"/>
      <c r="AW851" s="210"/>
      <c r="AX851" s="210"/>
      <c r="AY851" s="210"/>
      <c r="AZ851" s="210"/>
      <c r="BA851" s="210"/>
      <c r="BB851" s="210"/>
      <c r="BC851" s="210"/>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row>
    <row r="852" spans="1:114" s="208" customFormat="1" ht="12.75" customHeight="1">
      <c r="A852" s="2"/>
      <c r="B852" s="10"/>
      <c r="C852" s="206"/>
      <c r="D852" s="206"/>
      <c r="E852" s="206"/>
      <c r="F852" s="10"/>
      <c r="G852" s="10"/>
      <c r="H852" s="10"/>
      <c r="I852" s="207"/>
      <c r="J852" s="10"/>
      <c r="K852" s="10"/>
      <c r="L852" s="10"/>
      <c r="M852" s="10"/>
      <c r="N852" s="2"/>
      <c r="O852" s="2"/>
      <c r="P852" s="210"/>
      <c r="Q852" s="210"/>
      <c r="R852" s="210"/>
      <c r="S852" s="210"/>
      <c r="T852" s="210"/>
      <c r="U852" s="210"/>
      <c r="V852" s="210"/>
      <c r="W852" s="210"/>
      <c r="X852" s="210"/>
      <c r="Y852" s="210"/>
      <c r="Z852" s="210"/>
      <c r="AA852" s="210"/>
      <c r="AB852" s="210"/>
      <c r="AC852" s="210"/>
      <c r="AD852" s="210"/>
      <c r="AE852" s="210"/>
      <c r="AF852" s="210"/>
      <c r="AG852" s="210"/>
      <c r="AH852" s="210"/>
      <c r="AI852" s="210"/>
      <c r="AJ852" s="210"/>
      <c r="AK852" s="210"/>
      <c r="AL852" s="210"/>
      <c r="AM852" s="210"/>
      <c r="AN852" s="210"/>
      <c r="AO852" s="210"/>
      <c r="AP852" s="210"/>
      <c r="AQ852" s="210"/>
      <c r="AR852" s="210"/>
      <c r="AS852" s="210"/>
      <c r="AT852" s="210"/>
      <c r="AU852" s="210"/>
      <c r="AV852" s="210"/>
      <c r="AW852" s="210"/>
      <c r="AX852" s="210"/>
      <c r="AY852" s="210"/>
      <c r="AZ852" s="210"/>
      <c r="BA852" s="210"/>
      <c r="BB852" s="210"/>
      <c r="BC852" s="210"/>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row>
    <row r="853" spans="1:114" s="208" customFormat="1" ht="12.75" customHeight="1">
      <c r="A853" s="2"/>
      <c r="B853" s="10"/>
      <c r="C853" s="206"/>
      <c r="D853" s="206"/>
      <c r="E853" s="206"/>
      <c r="F853" s="10"/>
      <c r="G853" s="10"/>
      <c r="H853" s="10"/>
      <c r="I853" s="207"/>
      <c r="J853" s="10"/>
      <c r="K853" s="10"/>
      <c r="L853" s="10"/>
      <c r="M853" s="10"/>
      <c r="N853" s="2"/>
      <c r="O853" s="2"/>
      <c r="P853" s="210"/>
      <c r="Q853" s="210"/>
      <c r="R853" s="210"/>
      <c r="S853" s="210"/>
      <c r="T853" s="210"/>
      <c r="U853" s="210"/>
      <c r="V853" s="210"/>
      <c r="W853" s="210"/>
      <c r="X853" s="210"/>
      <c r="Y853" s="210"/>
      <c r="Z853" s="210"/>
      <c r="AA853" s="210"/>
      <c r="AB853" s="210"/>
      <c r="AC853" s="210"/>
      <c r="AD853" s="210"/>
      <c r="AE853" s="210"/>
      <c r="AF853" s="210"/>
      <c r="AG853" s="210"/>
      <c r="AH853" s="210"/>
      <c r="AI853" s="210"/>
      <c r="AJ853" s="210"/>
      <c r="AK853" s="210"/>
      <c r="AL853" s="210"/>
      <c r="AM853" s="210"/>
      <c r="AN853" s="210"/>
      <c r="AO853" s="210"/>
      <c r="AP853" s="210"/>
      <c r="AQ853" s="210"/>
      <c r="AR853" s="210"/>
      <c r="AS853" s="210"/>
      <c r="AT853" s="210"/>
      <c r="AU853" s="210"/>
      <c r="AV853" s="210"/>
      <c r="AW853" s="210"/>
      <c r="AX853" s="210"/>
      <c r="AY853" s="210"/>
      <c r="AZ853" s="210"/>
      <c r="BA853" s="210"/>
      <c r="BB853" s="210"/>
      <c r="BC853" s="210"/>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row>
    <row r="854" spans="1:114" s="208" customFormat="1" ht="12.75" customHeight="1">
      <c r="A854" s="2"/>
      <c r="B854" s="10"/>
      <c r="C854" s="206"/>
      <c r="D854" s="206"/>
      <c r="E854" s="206"/>
      <c r="F854" s="10"/>
      <c r="G854" s="10"/>
      <c r="H854" s="10"/>
      <c r="I854" s="207"/>
      <c r="J854" s="10"/>
      <c r="K854" s="10"/>
      <c r="L854" s="10"/>
      <c r="M854" s="10"/>
      <c r="N854" s="2"/>
      <c r="O854" s="2"/>
      <c r="P854" s="210"/>
      <c r="Q854" s="210"/>
      <c r="R854" s="210"/>
      <c r="S854" s="210"/>
      <c r="T854" s="210"/>
      <c r="U854" s="210"/>
      <c r="V854" s="210"/>
      <c r="W854" s="210"/>
      <c r="X854" s="210"/>
      <c r="Y854" s="210"/>
      <c r="Z854" s="210"/>
      <c r="AA854" s="210"/>
      <c r="AB854" s="210"/>
      <c r="AC854" s="210"/>
      <c r="AD854" s="210"/>
      <c r="AE854" s="210"/>
      <c r="AF854" s="210"/>
      <c r="AG854" s="210"/>
      <c r="AH854" s="210"/>
      <c r="AI854" s="210"/>
      <c r="AJ854" s="210"/>
      <c r="AK854" s="210"/>
      <c r="AL854" s="210"/>
      <c r="AM854" s="210"/>
      <c r="AN854" s="210"/>
      <c r="AO854" s="210"/>
      <c r="AP854" s="210"/>
      <c r="AQ854" s="210"/>
      <c r="AR854" s="210"/>
      <c r="AS854" s="210"/>
      <c r="AT854" s="210"/>
      <c r="AU854" s="210"/>
      <c r="AV854" s="210"/>
      <c r="AW854" s="210"/>
      <c r="AX854" s="210"/>
      <c r="AY854" s="210"/>
      <c r="AZ854" s="210"/>
      <c r="BA854" s="210"/>
      <c r="BB854" s="210"/>
      <c r="BC854" s="210"/>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row>
    <row r="855" spans="1:114" s="208" customFormat="1" ht="12.75" customHeight="1">
      <c r="A855" s="2"/>
      <c r="B855" s="10"/>
      <c r="C855" s="206"/>
      <c r="D855" s="206"/>
      <c r="E855" s="206"/>
      <c r="F855" s="10"/>
      <c r="G855" s="10"/>
      <c r="H855" s="10"/>
      <c r="I855" s="207"/>
      <c r="J855" s="10"/>
      <c r="K855" s="10"/>
      <c r="L855" s="10"/>
      <c r="M855" s="10"/>
      <c r="N855" s="2"/>
      <c r="O855" s="2"/>
      <c r="P855" s="210"/>
      <c r="Q855" s="210"/>
      <c r="R855" s="210"/>
      <c r="S855" s="210"/>
      <c r="T855" s="210"/>
      <c r="U855" s="210"/>
      <c r="V855" s="210"/>
      <c r="W855" s="210"/>
      <c r="X855" s="210"/>
      <c r="Y855" s="210"/>
      <c r="Z855" s="210"/>
      <c r="AA855" s="210"/>
      <c r="AB855" s="210"/>
      <c r="AC855" s="210"/>
      <c r="AD855" s="210"/>
      <c r="AE855" s="210"/>
      <c r="AF855" s="210"/>
      <c r="AG855" s="210"/>
      <c r="AH855" s="210"/>
      <c r="AI855" s="210"/>
      <c r="AJ855" s="210"/>
      <c r="AK855" s="210"/>
      <c r="AL855" s="210"/>
      <c r="AM855" s="210"/>
      <c r="AN855" s="210"/>
      <c r="AO855" s="210"/>
      <c r="AP855" s="210"/>
      <c r="AQ855" s="210"/>
      <c r="AR855" s="210"/>
      <c r="AS855" s="210"/>
      <c r="AT855" s="210"/>
      <c r="AU855" s="210"/>
      <c r="AV855" s="210"/>
      <c r="AW855" s="210"/>
      <c r="AX855" s="210"/>
      <c r="AY855" s="210"/>
      <c r="AZ855" s="210"/>
      <c r="BA855" s="210"/>
      <c r="BB855" s="210"/>
      <c r="BC855" s="210"/>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row>
    <row r="856" spans="1:114" s="208" customFormat="1" ht="12.75" customHeight="1">
      <c r="A856" s="2"/>
      <c r="B856" s="10"/>
      <c r="C856" s="206"/>
      <c r="D856" s="206"/>
      <c r="E856" s="206"/>
      <c r="F856" s="10"/>
      <c r="G856" s="10"/>
      <c r="H856" s="10"/>
      <c r="I856" s="207"/>
      <c r="J856" s="10"/>
      <c r="K856" s="10"/>
      <c r="L856" s="10"/>
      <c r="M856" s="10"/>
      <c r="N856" s="2"/>
      <c r="O856" s="2"/>
      <c r="P856" s="210"/>
      <c r="Q856" s="210"/>
      <c r="R856" s="210"/>
      <c r="S856" s="210"/>
      <c r="T856" s="210"/>
      <c r="U856" s="210"/>
      <c r="V856" s="210"/>
      <c r="W856" s="210"/>
      <c r="X856" s="210"/>
      <c r="Y856" s="210"/>
      <c r="Z856" s="210"/>
      <c r="AA856" s="210"/>
      <c r="AB856" s="210"/>
      <c r="AC856" s="210"/>
      <c r="AD856" s="210"/>
      <c r="AE856" s="210"/>
      <c r="AF856" s="210"/>
      <c r="AG856" s="210"/>
      <c r="AH856" s="210"/>
      <c r="AI856" s="210"/>
      <c r="AJ856" s="210"/>
      <c r="AK856" s="210"/>
      <c r="AL856" s="210"/>
      <c r="AM856" s="210"/>
      <c r="AN856" s="210"/>
      <c r="AO856" s="210"/>
      <c r="AP856" s="210"/>
      <c r="AQ856" s="210"/>
      <c r="AR856" s="210"/>
      <c r="AS856" s="210"/>
      <c r="AT856" s="210"/>
      <c r="AU856" s="210"/>
      <c r="AV856" s="210"/>
      <c r="AW856" s="210"/>
      <c r="AX856" s="210"/>
      <c r="AY856" s="210"/>
      <c r="AZ856" s="210"/>
      <c r="BA856" s="210"/>
      <c r="BB856" s="210"/>
      <c r="BC856" s="210"/>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row>
    <row r="857" spans="1:114" s="208" customFormat="1" ht="12.75" customHeight="1">
      <c r="A857" s="2"/>
      <c r="B857" s="10"/>
      <c r="C857" s="206"/>
      <c r="D857" s="206"/>
      <c r="E857" s="206"/>
      <c r="F857" s="10"/>
      <c r="G857" s="10"/>
      <c r="H857" s="10"/>
      <c r="I857" s="207"/>
      <c r="J857" s="10"/>
      <c r="K857" s="10"/>
      <c r="L857" s="10"/>
      <c r="M857" s="10"/>
      <c r="N857" s="2"/>
      <c r="O857" s="2"/>
      <c r="P857" s="210"/>
      <c r="Q857" s="210"/>
      <c r="R857" s="210"/>
      <c r="S857" s="210"/>
      <c r="T857" s="210"/>
      <c r="U857" s="210"/>
      <c r="V857" s="210"/>
      <c r="W857" s="210"/>
      <c r="X857" s="210"/>
      <c r="Y857" s="210"/>
      <c r="Z857" s="210"/>
      <c r="AA857" s="210"/>
      <c r="AB857" s="210"/>
      <c r="AC857" s="210"/>
      <c r="AD857" s="210"/>
      <c r="AE857" s="210"/>
      <c r="AF857" s="210"/>
      <c r="AG857" s="210"/>
      <c r="AH857" s="210"/>
      <c r="AI857" s="210"/>
      <c r="AJ857" s="210"/>
      <c r="AK857" s="210"/>
      <c r="AL857" s="210"/>
      <c r="AM857" s="210"/>
      <c r="AN857" s="210"/>
      <c r="AO857" s="210"/>
      <c r="AP857" s="210"/>
      <c r="AQ857" s="210"/>
      <c r="AR857" s="210"/>
      <c r="AS857" s="210"/>
      <c r="AT857" s="210"/>
      <c r="AU857" s="210"/>
      <c r="AV857" s="210"/>
      <c r="AW857" s="210"/>
      <c r="AX857" s="210"/>
      <c r="AY857" s="210"/>
      <c r="AZ857" s="210"/>
      <c r="BA857" s="210"/>
      <c r="BB857" s="210"/>
      <c r="BC857" s="210"/>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row>
    <row r="858" spans="1:114" s="208" customFormat="1" ht="12.75" customHeight="1">
      <c r="A858" s="2"/>
      <c r="B858" s="10"/>
      <c r="C858" s="206"/>
      <c r="D858" s="206"/>
      <c r="E858" s="206"/>
      <c r="F858" s="10"/>
      <c r="G858" s="10"/>
      <c r="H858" s="10"/>
      <c r="I858" s="207"/>
      <c r="J858" s="10"/>
      <c r="K858" s="10"/>
      <c r="L858" s="10"/>
      <c r="M858" s="10"/>
      <c r="N858" s="2"/>
      <c r="O858" s="2"/>
      <c r="P858" s="210"/>
      <c r="Q858" s="210"/>
      <c r="R858" s="210"/>
      <c r="S858" s="210"/>
      <c r="T858" s="210"/>
      <c r="U858" s="210"/>
      <c r="V858" s="210"/>
      <c r="W858" s="210"/>
      <c r="X858" s="210"/>
      <c r="Y858" s="210"/>
      <c r="Z858" s="210"/>
      <c r="AA858" s="210"/>
      <c r="AB858" s="210"/>
      <c r="AC858" s="210"/>
      <c r="AD858" s="210"/>
      <c r="AE858" s="210"/>
      <c r="AF858" s="210"/>
      <c r="AG858" s="210"/>
      <c r="AH858" s="210"/>
      <c r="AI858" s="210"/>
      <c r="AJ858" s="210"/>
      <c r="AK858" s="210"/>
      <c r="AL858" s="210"/>
      <c r="AM858" s="210"/>
      <c r="AN858" s="210"/>
      <c r="AO858" s="210"/>
      <c r="AP858" s="210"/>
      <c r="AQ858" s="210"/>
      <c r="AR858" s="210"/>
      <c r="AS858" s="210"/>
      <c r="AT858" s="210"/>
      <c r="AU858" s="210"/>
      <c r="AV858" s="210"/>
      <c r="AW858" s="210"/>
      <c r="AX858" s="210"/>
      <c r="AY858" s="210"/>
      <c r="AZ858" s="210"/>
      <c r="BA858" s="210"/>
      <c r="BB858" s="210"/>
      <c r="BC858" s="210"/>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row>
    <row r="859" spans="1:114" s="208" customFormat="1" ht="12.75" customHeight="1">
      <c r="A859" s="2"/>
      <c r="B859" s="10"/>
      <c r="C859" s="206"/>
      <c r="D859" s="206"/>
      <c r="E859" s="206"/>
      <c r="F859" s="10"/>
      <c r="G859" s="10"/>
      <c r="H859" s="10"/>
      <c r="I859" s="207"/>
      <c r="J859" s="10"/>
      <c r="K859" s="10"/>
      <c r="L859" s="10"/>
      <c r="M859" s="10"/>
      <c r="N859" s="2"/>
      <c r="O859" s="2"/>
      <c r="P859" s="210"/>
      <c r="Q859" s="210"/>
      <c r="R859" s="210"/>
      <c r="S859" s="210"/>
      <c r="T859" s="210"/>
      <c r="U859" s="210"/>
      <c r="V859" s="210"/>
      <c r="W859" s="210"/>
      <c r="X859" s="210"/>
      <c r="Y859" s="210"/>
      <c r="Z859" s="210"/>
      <c r="AA859" s="210"/>
      <c r="AB859" s="210"/>
      <c r="AC859" s="210"/>
      <c r="AD859" s="210"/>
      <c r="AE859" s="210"/>
      <c r="AF859" s="210"/>
      <c r="AG859" s="210"/>
      <c r="AH859" s="210"/>
      <c r="AI859" s="210"/>
      <c r="AJ859" s="210"/>
      <c r="AK859" s="210"/>
      <c r="AL859" s="210"/>
      <c r="AM859" s="210"/>
      <c r="AN859" s="210"/>
      <c r="AO859" s="210"/>
      <c r="AP859" s="210"/>
      <c r="AQ859" s="210"/>
      <c r="AR859" s="210"/>
      <c r="AS859" s="210"/>
      <c r="AT859" s="210"/>
      <c r="AU859" s="210"/>
      <c r="AV859" s="210"/>
      <c r="AW859" s="210"/>
      <c r="AX859" s="210"/>
      <c r="AY859" s="210"/>
      <c r="AZ859" s="210"/>
      <c r="BA859" s="210"/>
      <c r="BB859" s="210"/>
      <c r="BC859" s="210"/>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row>
    <row r="860" spans="1:114" s="208" customFormat="1" ht="12.75" customHeight="1">
      <c r="A860" s="2"/>
      <c r="B860" s="10"/>
      <c r="C860" s="206"/>
      <c r="D860" s="206"/>
      <c r="E860" s="206"/>
      <c r="F860" s="10"/>
      <c r="G860" s="10"/>
      <c r="H860" s="10"/>
      <c r="I860" s="207"/>
      <c r="J860" s="10"/>
      <c r="K860" s="10"/>
      <c r="L860" s="10"/>
      <c r="M860" s="10"/>
      <c r="N860" s="2"/>
      <c r="O860" s="2"/>
      <c r="P860" s="210"/>
      <c r="Q860" s="210"/>
      <c r="R860" s="210"/>
      <c r="S860" s="210"/>
      <c r="T860" s="210"/>
      <c r="U860" s="210"/>
      <c r="V860" s="210"/>
      <c r="W860" s="210"/>
      <c r="X860" s="210"/>
      <c r="Y860" s="210"/>
      <c r="Z860" s="210"/>
      <c r="AA860" s="210"/>
      <c r="AB860" s="210"/>
      <c r="AC860" s="210"/>
      <c r="AD860" s="210"/>
      <c r="AE860" s="210"/>
      <c r="AF860" s="210"/>
      <c r="AG860" s="210"/>
      <c r="AH860" s="210"/>
      <c r="AI860" s="210"/>
      <c r="AJ860" s="210"/>
      <c r="AK860" s="210"/>
      <c r="AL860" s="210"/>
      <c r="AM860" s="210"/>
      <c r="AN860" s="210"/>
      <c r="AO860" s="210"/>
      <c r="AP860" s="210"/>
      <c r="AQ860" s="210"/>
      <c r="AR860" s="210"/>
      <c r="AS860" s="210"/>
      <c r="AT860" s="210"/>
      <c r="AU860" s="210"/>
      <c r="AV860" s="210"/>
      <c r="AW860" s="210"/>
      <c r="AX860" s="210"/>
      <c r="AY860" s="210"/>
      <c r="AZ860" s="210"/>
      <c r="BA860" s="210"/>
      <c r="BB860" s="210"/>
      <c r="BC860" s="210"/>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row>
    <row r="861" spans="1:114" s="208" customFormat="1" ht="12.75" customHeight="1">
      <c r="A861" s="2"/>
      <c r="B861" s="10"/>
      <c r="C861" s="206"/>
      <c r="D861" s="206"/>
      <c r="E861" s="206"/>
      <c r="F861" s="10"/>
      <c r="G861" s="10"/>
      <c r="H861" s="10"/>
      <c r="I861" s="207"/>
      <c r="J861" s="10"/>
      <c r="K861" s="10"/>
      <c r="L861" s="10"/>
      <c r="M861" s="10"/>
      <c r="N861" s="2"/>
      <c r="O861" s="2"/>
      <c r="P861" s="210"/>
      <c r="Q861" s="210"/>
      <c r="R861" s="210"/>
      <c r="S861" s="210"/>
      <c r="T861" s="210"/>
      <c r="U861" s="210"/>
      <c r="V861" s="210"/>
      <c r="W861" s="210"/>
      <c r="X861" s="210"/>
      <c r="Y861" s="210"/>
      <c r="Z861" s="210"/>
      <c r="AA861" s="210"/>
      <c r="AB861" s="210"/>
      <c r="AC861" s="210"/>
      <c r="AD861" s="210"/>
      <c r="AE861" s="210"/>
      <c r="AF861" s="210"/>
      <c r="AG861" s="210"/>
      <c r="AH861" s="210"/>
      <c r="AI861" s="210"/>
      <c r="AJ861" s="210"/>
      <c r="AK861" s="210"/>
      <c r="AL861" s="210"/>
      <c r="AM861" s="210"/>
      <c r="AN861" s="210"/>
      <c r="AO861" s="210"/>
      <c r="AP861" s="210"/>
      <c r="AQ861" s="210"/>
      <c r="AR861" s="210"/>
      <c r="AS861" s="210"/>
      <c r="AT861" s="210"/>
      <c r="AU861" s="210"/>
      <c r="AV861" s="210"/>
      <c r="AW861" s="210"/>
      <c r="AX861" s="210"/>
      <c r="AY861" s="210"/>
      <c r="AZ861" s="210"/>
      <c r="BA861" s="210"/>
      <c r="BB861" s="210"/>
      <c r="BC861" s="210"/>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row>
    <row r="862" spans="1:114" s="208" customFormat="1" ht="12.75" customHeight="1">
      <c r="A862" s="2"/>
      <c r="B862" s="10"/>
      <c r="C862" s="206"/>
      <c r="D862" s="206"/>
      <c r="E862" s="206"/>
      <c r="F862" s="10"/>
      <c r="G862" s="10"/>
      <c r="H862" s="10"/>
      <c r="I862" s="207"/>
      <c r="J862" s="10"/>
      <c r="K862" s="10"/>
      <c r="L862" s="10"/>
      <c r="M862" s="10"/>
      <c r="N862" s="2"/>
      <c r="O862" s="2"/>
      <c r="P862" s="210"/>
      <c r="Q862" s="210"/>
      <c r="R862" s="210"/>
      <c r="S862" s="210"/>
      <c r="T862" s="210"/>
      <c r="U862" s="210"/>
      <c r="V862" s="210"/>
      <c r="W862" s="210"/>
      <c r="X862" s="210"/>
      <c r="Y862" s="210"/>
      <c r="Z862" s="210"/>
      <c r="AA862" s="210"/>
      <c r="AB862" s="210"/>
      <c r="AC862" s="210"/>
      <c r="AD862" s="210"/>
      <c r="AE862" s="210"/>
      <c r="AF862" s="210"/>
      <c r="AG862" s="210"/>
      <c r="AH862" s="210"/>
      <c r="AI862" s="210"/>
      <c r="AJ862" s="210"/>
      <c r="AK862" s="210"/>
      <c r="AL862" s="210"/>
      <c r="AM862" s="210"/>
      <c r="AN862" s="210"/>
      <c r="AO862" s="210"/>
      <c r="AP862" s="210"/>
      <c r="AQ862" s="210"/>
      <c r="AR862" s="210"/>
      <c r="AS862" s="210"/>
      <c r="AT862" s="210"/>
      <c r="AU862" s="210"/>
      <c r="AV862" s="210"/>
      <c r="AW862" s="210"/>
      <c r="AX862" s="210"/>
      <c r="AY862" s="210"/>
      <c r="AZ862" s="210"/>
      <c r="BA862" s="210"/>
      <c r="BB862" s="210"/>
      <c r="BC862" s="210"/>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row>
    <row r="863" spans="1:114" s="208" customFormat="1" ht="12.75" customHeight="1">
      <c r="A863" s="2"/>
      <c r="B863" s="10"/>
      <c r="C863" s="206"/>
      <c r="D863" s="206"/>
      <c r="E863" s="206"/>
      <c r="F863" s="10"/>
      <c r="G863" s="10"/>
      <c r="H863" s="10"/>
      <c r="I863" s="207"/>
      <c r="J863" s="10"/>
      <c r="K863" s="10"/>
      <c r="L863" s="10"/>
      <c r="M863" s="10"/>
      <c r="N863" s="2"/>
      <c r="O863" s="2"/>
      <c r="P863" s="210"/>
      <c r="Q863" s="210"/>
      <c r="R863" s="210"/>
      <c r="S863" s="210"/>
      <c r="T863" s="210"/>
      <c r="U863" s="210"/>
      <c r="V863" s="210"/>
      <c r="W863" s="210"/>
      <c r="X863" s="210"/>
      <c r="Y863" s="210"/>
      <c r="Z863" s="210"/>
      <c r="AA863" s="210"/>
      <c r="AB863" s="210"/>
      <c r="AC863" s="210"/>
      <c r="AD863" s="210"/>
      <c r="AE863" s="210"/>
      <c r="AF863" s="210"/>
      <c r="AG863" s="210"/>
      <c r="AH863" s="210"/>
      <c r="AI863" s="210"/>
      <c r="AJ863" s="210"/>
      <c r="AK863" s="210"/>
      <c r="AL863" s="210"/>
      <c r="AM863" s="210"/>
      <c r="AN863" s="210"/>
      <c r="AO863" s="210"/>
      <c r="AP863" s="210"/>
      <c r="AQ863" s="210"/>
      <c r="AR863" s="210"/>
      <c r="AS863" s="210"/>
      <c r="AT863" s="210"/>
      <c r="AU863" s="210"/>
      <c r="AV863" s="210"/>
      <c r="AW863" s="210"/>
      <c r="AX863" s="210"/>
      <c r="AY863" s="210"/>
      <c r="AZ863" s="210"/>
      <c r="BA863" s="210"/>
      <c r="BB863" s="210"/>
      <c r="BC863" s="210"/>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row>
    <row r="864" spans="1:114" s="208" customFormat="1" ht="12.75" customHeight="1">
      <c r="A864" s="2"/>
      <c r="B864" s="10"/>
      <c r="C864" s="206"/>
      <c r="D864" s="206"/>
      <c r="E864" s="206"/>
      <c r="F864" s="10"/>
      <c r="G864" s="10"/>
      <c r="H864" s="10"/>
      <c r="I864" s="207"/>
      <c r="J864" s="10"/>
      <c r="K864" s="10"/>
      <c r="L864" s="10"/>
      <c r="M864" s="10"/>
      <c r="N864" s="2"/>
      <c r="O864" s="2"/>
      <c r="P864" s="210"/>
      <c r="Q864" s="210"/>
      <c r="R864" s="210"/>
      <c r="S864" s="210"/>
      <c r="T864" s="210"/>
      <c r="U864" s="210"/>
      <c r="V864" s="210"/>
      <c r="W864" s="210"/>
      <c r="X864" s="210"/>
      <c r="Y864" s="210"/>
      <c r="Z864" s="210"/>
      <c r="AA864" s="210"/>
      <c r="AB864" s="210"/>
      <c r="AC864" s="210"/>
      <c r="AD864" s="210"/>
      <c r="AE864" s="210"/>
      <c r="AF864" s="210"/>
      <c r="AG864" s="210"/>
      <c r="AH864" s="210"/>
      <c r="AI864" s="210"/>
      <c r="AJ864" s="210"/>
      <c r="AK864" s="210"/>
      <c r="AL864" s="210"/>
      <c r="AM864" s="210"/>
      <c r="AN864" s="210"/>
      <c r="AO864" s="210"/>
      <c r="AP864" s="210"/>
      <c r="AQ864" s="210"/>
      <c r="AR864" s="210"/>
      <c r="AS864" s="210"/>
      <c r="AT864" s="210"/>
      <c r="AU864" s="210"/>
      <c r="AV864" s="210"/>
      <c r="AW864" s="210"/>
      <c r="AX864" s="210"/>
      <c r="AY864" s="210"/>
      <c r="AZ864" s="210"/>
      <c r="BA864" s="210"/>
      <c r="BB864" s="210"/>
      <c r="BC864" s="210"/>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row>
    <row r="865" spans="1:114" s="208" customFormat="1" ht="12.75" customHeight="1">
      <c r="A865" s="2"/>
      <c r="B865" s="10"/>
      <c r="C865" s="206"/>
      <c r="D865" s="206"/>
      <c r="E865" s="206"/>
      <c r="F865" s="10"/>
      <c r="G865" s="10"/>
      <c r="H865" s="10"/>
      <c r="I865" s="207"/>
      <c r="J865" s="10"/>
      <c r="K865" s="10"/>
      <c r="L865" s="10"/>
      <c r="M865" s="10"/>
      <c r="N865" s="2"/>
      <c r="O865" s="2"/>
      <c r="P865" s="210"/>
      <c r="Q865" s="210"/>
      <c r="R865" s="210"/>
      <c r="S865" s="210"/>
      <c r="T865" s="210"/>
      <c r="U865" s="210"/>
      <c r="V865" s="210"/>
      <c r="W865" s="210"/>
      <c r="X865" s="210"/>
      <c r="Y865" s="210"/>
      <c r="Z865" s="210"/>
      <c r="AA865" s="210"/>
      <c r="AB865" s="210"/>
      <c r="AC865" s="210"/>
      <c r="AD865" s="210"/>
      <c r="AE865" s="210"/>
      <c r="AF865" s="210"/>
      <c r="AG865" s="210"/>
      <c r="AH865" s="210"/>
      <c r="AI865" s="210"/>
      <c r="AJ865" s="210"/>
      <c r="AK865" s="210"/>
      <c r="AL865" s="210"/>
      <c r="AM865" s="210"/>
      <c r="AN865" s="210"/>
      <c r="AO865" s="210"/>
      <c r="AP865" s="210"/>
      <c r="AQ865" s="210"/>
      <c r="AR865" s="210"/>
      <c r="AS865" s="210"/>
      <c r="AT865" s="210"/>
      <c r="AU865" s="210"/>
      <c r="AV865" s="210"/>
      <c r="AW865" s="210"/>
      <c r="AX865" s="210"/>
      <c r="AY865" s="210"/>
      <c r="AZ865" s="210"/>
      <c r="BA865" s="210"/>
      <c r="BB865" s="210"/>
      <c r="BC865" s="210"/>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row>
    <row r="866" spans="1:114" s="208" customFormat="1" ht="12.75" customHeight="1">
      <c r="A866" s="2"/>
      <c r="B866" s="10"/>
      <c r="C866" s="206"/>
      <c r="D866" s="206"/>
      <c r="E866" s="206"/>
      <c r="F866" s="10"/>
      <c r="G866" s="10"/>
      <c r="H866" s="10"/>
      <c r="I866" s="207"/>
      <c r="J866" s="10"/>
      <c r="K866" s="10"/>
      <c r="L866" s="10"/>
      <c r="M866" s="10"/>
      <c r="N866" s="2"/>
      <c r="O866" s="2"/>
      <c r="P866" s="210"/>
      <c r="Q866" s="210"/>
      <c r="R866" s="210"/>
      <c r="S866" s="210"/>
      <c r="T866" s="210"/>
      <c r="U866" s="210"/>
      <c r="V866" s="210"/>
      <c r="W866" s="210"/>
      <c r="X866" s="210"/>
      <c r="Y866" s="210"/>
      <c r="Z866" s="210"/>
      <c r="AA866" s="210"/>
      <c r="AB866" s="210"/>
      <c r="AC866" s="210"/>
      <c r="AD866" s="210"/>
      <c r="AE866" s="210"/>
      <c r="AF866" s="210"/>
      <c r="AG866" s="210"/>
      <c r="AH866" s="210"/>
      <c r="AI866" s="210"/>
      <c r="AJ866" s="210"/>
      <c r="AK866" s="210"/>
      <c r="AL866" s="210"/>
      <c r="AM866" s="210"/>
      <c r="AN866" s="210"/>
      <c r="AO866" s="210"/>
      <c r="AP866" s="210"/>
      <c r="AQ866" s="210"/>
      <c r="AR866" s="210"/>
      <c r="AS866" s="210"/>
      <c r="AT866" s="210"/>
      <c r="AU866" s="210"/>
      <c r="AV866" s="210"/>
      <c r="AW866" s="210"/>
      <c r="AX866" s="210"/>
      <c r="AY866" s="210"/>
      <c r="AZ866" s="210"/>
      <c r="BA866" s="210"/>
      <c r="BB866" s="210"/>
      <c r="BC866" s="210"/>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row>
    <row r="867" spans="1:114" s="208" customFormat="1" ht="12.75" customHeight="1">
      <c r="A867" s="2"/>
      <c r="B867" s="10"/>
      <c r="C867" s="206"/>
      <c r="D867" s="206"/>
      <c r="E867" s="206"/>
      <c r="F867" s="10"/>
      <c r="G867" s="10"/>
      <c r="H867" s="10"/>
      <c r="I867" s="207"/>
      <c r="J867" s="10"/>
      <c r="K867" s="10"/>
      <c r="L867" s="10"/>
      <c r="M867" s="10"/>
      <c r="N867" s="2"/>
      <c r="O867" s="2"/>
      <c r="P867" s="210"/>
      <c r="Q867" s="210"/>
      <c r="R867" s="210"/>
      <c r="S867" s="210"/>
      <c r="T867" s="210"/>
      <c r="U867" s="210"/>
      <c r="V867" s="210"/>
      <c r="W867" s="210"/>
      <c r="X867" s="210"/>
      <c r="Y867" s="210"/>
      <c r="Z867" s="210"/>
      <c r="AA867" s="210"/>
      <c r="AB867" s="210"/>
      <c r="AC867" s="210"/>
      <c r="AD867" s="210"/>
      <c r="AE867" s="210"/>
      <c r="AF867" s="210"/>
      <c r="AG867" s="210"/>
      <c r="AH867" s="210"/>
      <c r="AI867" s="210"/>
      <c r="AJ867" s="210"/>
      <c r="AK867" s="210"/>
      <c r="AL867" s="210"/>
      <c r="AM867" s="210"/>
      <c r="AN867" s="210"/>
      <c r="AO867" s="210"/>
      <c r="AP867" s="210"/>
      <c r="AQ867" s="210"/>
      <c r="AR867" s="210"/>
      <c r="AS867" s="210"/>
      <c r="AT867" s="210"/>
      <c r="AU867" s="210"/>
      <c r="AV867" s="210"/>
      <c r="AW867" s="210"/>
      <c r="AX867" s="210"/>
      <c r="AY867" s="210"/>
      <c r="AZ867" s="210"/>
      <c r="BA867" s="210"/>
      <c r="BB867" s="210"/>
      <c r="BC867" s="210"/>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row>
    <row r="868" spans="1:114" s="208" customFormat="1" ht="12.75" customHeight="1">
      <c r="A868" s="2"/>
      <c r="B868" s="10"/>
      <c r="C868" s="206"/>
      <c r="D868" s="206"/>
      <c r="E868" s="206"/>
      <c r="F868" s="10"/>
      <c r="G868" s="10"/>
      <c r="H868" s="10"/>
      <c r="I868" s="207"/>
      <c r="J868" s="10"/>
      <c r="K868" s="10"/>
      <c r="L868" s="10"/>
      <c r="M868" s="10"/>
      <c r="N868" s="2"/>
      <c r="O868" s="2"/>
      <c r="P868" s="210"/>
      <c r="Q868" s="210"/>
      <c r="R868" s="210"/>
      <c r="S868" s="210"/>
      <c r="T868" s="210"/>
      <c r="U868" s="210"/>
      <c r="V868" s="210"/>
      <c r="W868" s="210"/>
      <c r="X868" s="210"/>
      <c r="Y868" s="210"/>
      <c r="Z868" s="210"/>
      <c r="AA868" s="210"/>
      <c r="AB868" s="210"/>
      <c r="AC868" s="210"/>
      <c r="AD868" s="210"/>
      <c r="AE868" s="210"/>
      <c r="AF868" s="210"/>
      <c r="AG868" s="210"/>
      <c r="AH868" s="210"/>
      <c r="AI868" s="210"/>
      <c r="AJ868" s="210"/>
      <c r="AK868" s="210"/>
      <c r="AL868" s="210"/>
      <c r="AM868" s="210"/>
      <c r="AN868" s="210"/>
      <c r="AO868" s="210"/>
      <c r="AP868" s="210"/>
      <c r="AQ868" s="210"/>
      <c r="AR868" s="210"/>
      <c r="AS868" s="210"/>
      <c r="AT868" s="210"/>
      <c r="AU868" s="210"/>
      <c r="AV868" s="210"/>
      <c r="AW868" s="210"/>
      <c r="AX868" s="210"/>
      <c r="AY868" s="210"/>
      <c r="AZ868" s="210"/>
      <c r="BA868" s="210"/>
      <c r="BB868" s="210"/>
      <c r="BC868" s="210"/>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row>
    <row r="869" spans="1:114" s="208" customFormat="1" ht="12.75" customHeight="1">
      <c r="A869" s="2"/>
      <c r="B869" s="10"/>
      <c r="C869" s="206"/>
      <c r="D869" s="206"/>
      <c r="E869" s="206"/>
      <c r="F869" s="10"/>
      <c r="G869" s="10"/>
      <c r="H869" s="10"/>
      <c r="I869" s="207"/>
      <c r="J869" s="10"/>
      <c r="K869" s="10"/>
      <c r="L869" s="10"/>
      <c r="M869" s="10"/>
      <c r="N869" s="2"/>
      <c r="O869" s="2"/>
      <c r="P869" s="210"/>
      <c r="Q869" s="210"/>
      <c r="R869" s="210"/>
      <c r="S869" s="210"/>
      <c r="T869" s="210"/>
      <c r="U869" s="210"/>
      <c r="V869" s="210"/>
      <c r="W869" s="210"/>
      <c r="X869" s="210"/>
      <c r="Y869" s="210"/>
      <c r="Z869" s="210"/>
      <c r="AA869" s="210"/>
      <c r="AB869" s="210"/>
      <c r="AC869" s="210"/>
      <c r="AD869" s="210"/>
      <c r="AE869" s="210"/>
      <c r="AF869" s="210"/>
      <c r="AG869" s="210"/>
      <c r="AH869" s="210"/>
      <c r="AI869" s="210"/>
      <c r="AJ869" s="210"/>
      <c r="AK869" s="210"/>
      <c r="AL869" s="210"/>
      <c r="AM869" s="210"/>
      <c r="AN869" s="210"/>
      <c r="AO869" s="210"/>
      <c r="AP869" s="210"/>
      <c r="AQ869" s="210"/>
      <c r="AR869" s="210"/>
      <c r="AS869" s="210"/>
      <c r="AT869" s="210"/>
      <c r="AU869" s="210"/>
      <c r="AV869" s="210"/>
      <c r="AW869" s="210"/>
      <c r="AX869" s="210"/>
      <c r="AY869" s="210"/>
      <c r="AZ869" s="210"/>
      <c r="BA869" s="210"/>
      <c r="BB869" s="210"/>
      <c r="BC869" s="210"/>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row>
    <row r="870" spans="1:114" s="208" customFormat="1" ht="12.75" customHeight="1">
      <c r="A870" s="2"/>
      <c r="B870" s="10"/>
      <c r="C870" s="206"/>
      <c r="D870" s="206"/>
      <c r="E870" s="206"/>
      <c r="F870" s="10"/>
      <c r="G870" s="10"/>
      <c r="H870" s="10"/>
      <c r="I870" s="207"/>
      <c r="J870" s="10"/>
      <c r="K870" s="10"/>
      <c r="L870" s="10"/>
      <c r="M870" s="10"/>
      <c r="N870" s="2"/>
      <c r="O870" s="2"/>
      <c r="P870" s="210"/>
      <c r="Q870" s="210"/>
      <c r="R870" s="210"/>
      <c r="S870" s="210"/>
      <c r="T870" s="210"/>
      <c r="U870" s="210"/>
      <c r="V870" s="210"/>
      <c r="W870" s="210"/>
      <c r="X870" s="210"/>
      <c r="Y870" s="210"/>
      <c r="Z870" s="210"/>
      <c r="AA870" s="210"/>
      <c r="AB870" s="210"/>
      <c r="AC870" s="210"/>
      <c r="AD870" s="210"/>
      <c r="AE870" s="210"/>
      <c r="AF870" s="210"/>
      <c r="AG870" s="210"/>
      <c r="AH870" s="210"/>
      <c r="AI870" s="210"/>
      <c r="AJ870" s="210"/>
      <c r="AK870" s="210"/>
      <c r="AL870" s="210"/>
      <c r="AM870" s="210"/>
      <c r="AN870" s="210"/>
      <c r="AO870" s="210"/>
      <c r="AP870" s="210"/>
      <c r="AQ870" s="210"/>
      <c r="AR870" s="210"/>
      <c r="AS870" s="210"/>
      <c r="AT870" s="210"/>
      <c r="AU870" s="210"/>
      <c r="AV870" s="210"/>
      <c r="AW870" s="210"/>
      <c r="AX870" s="210"/>
      <c r="AY870" s="210"/>
      <c r="AZ870" s="210"/>
      <c r="BA870" s="210"/>
      <c r="BB870" s="210"/>
      <c r="BC870" s="210"/>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row>
    <row r="871" spans="1:114" s="208" customFormat="1" ht="12.75" customHeight="1">
      <c r="A871" s="2"/>
      <c r="B871" s="10"/>
      <c r="C871" s="206"/>
      <c r="D871" s="206"/>
      <c r="E871" s="206"/>
      <c r="F871" s="10"/>
      <c r="G871" s="10"/>
      <c r="H871" s="10"/>
      <c r="I871" s="207"/>
      <c r="J871" s="10"/>
      <c r="K871" s="10"/>
      <c r="L871" s="10"/>
      <c r="M871" s="10"/>
      <c r="N871" s="2"/>
      <c r="O871" s="2"/>
      <c r="P871" s="210"/>
      <c r="Q871" s="210"/>
      <c r="R871" s="210"/>
      <c r="S871" s="210"/>
      <c r="T871" s="210"/>
      <c r="U871" s="210"/>
      <c r="V871" s="210"/>
      <c r="W871" s="210"/>
      <c r="X871" s="210"/>
      <c r="Y871" s="210"/>
      <c r="Z871" s="210"/>
      <c r="AA871" s="210"/>
      <c r="AB871" s="210"/>
      <c r="AC871" s="210"/>
      <c r="AD871" s="210"/>
      <c r="AE871" s="210"/>
      <c r="AF871" s="210"/>
      <c r="AG871" s="210"/>
      <c r="AH871" s="210"/>
      <c r="AI871" s="210"/>
      <c r="AJ871" s="210"/>
      <c r="AK871" s="210"/>
      <c r="AL871" s="210"/>
      <c r="AM871" s="210"/>
      <c r="AN871" s="210"/>
      <c r="AO871" s="210"/>
      <c r="AP871" s="210"/>
      <c r="AQ871" s="210"/>
      <c r="AR871" s="210"/>
      <c r="AS871" s="210"/>
      <c r="AT871" s="210"/>
      <c r="AU871" s="210"/>
      <c r="AV871" s="210"/>
      <c r="AW871" s="210"/>
      <c r="AX871" s="210"/>
      <c r="AY871" s="210"/>
      <c r="AZ871" s="210"/>
      <c r="BA871" s="210"/>
      <c r="BB871" s="210"/>
      <c r="BC871" s="210"/>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row>
    <row r="872" spans="1:114" s="208" customFormat="1" ht="12.75" customHeight="1">
      <c r="A872" s="2"/>
      <c r="B872" s="10"/>
      <c r="C872" s="206"/>
      <c r="D872" s="206"/>
      <c r="E872" s="206"/>
      <c r="F872" s="10"/>
      <c r="G872" s="10"/>
      <c r="H872" s="10"/>
      <c r="I872" s="207"/>
      <c r="J872" s="10"/>
      <c r="K872" s="10"/>
      <c r="L872" s="10"/>
      <c r="M872" s="10"/>
      <c r="N872" s="2"/>
      <c r="O872" s="2"/>
      <c r="P872" s="210"/>
      <c r="Q872" s="210"/>
      <c r="R872" s="210"/>
      <c r="S872" s="210"/>
      <c r="T872" s="210"/>
      <c r="U872" s="210"/>
      <c r="V872" s="210"/>
      <c r="W872" s="210"/>
      <c r="X872" s="210"/>
      <c r="Y872" s="210"/>
      <c r="Z872" s="210"/>
      <c r="AA872" s="210"/>
      <c r="AB872" s="210"/>
      <c r="AC872" s="210"/>
      <c r="AD872" s="210"/>
      <c r="AE872" s="210"/>
      <c r="AF872" s="210"/>
      <c r="AG872" s="210"/>
      <c r="AH872" s="210"/>
      <c r="AI872" s="210"/>
      <c r="AJ872" s="210"/>
      <c r="AK872" s="210"/>
      <c r="AL872" s="210"/>
      <c r="AM872" s="210"/>
      <c r="AN872" s="210"/>
      <c r="AO872" s="210"/>
      <c r="AP872" s="210"/>
      <c r="AQ872" s="210"/>
      <c r="AR872" s="210"/>
      <c r="AS872" s="210"/>
      <c r="AT872" s="210"/>
      <c r="AU872" s="210"/>
      <c r="AV872" s="210"/>
      <c r="AW872" s="210"/>
      <c r="AX872" s="210"/>
      <c r="AY872" s="210"/>
      <c r="AZ872" s="210"/>
      <c r="BA872" s="210"/>
      <c r="BB872" s="210"/>
      <c r="BC872" s="210"/>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row>
    <row r="873" spans="1:114" s="208" customFormat="1" ht="12.75" customHeight="1">
      <c r="A873" s="2"/>
      <c r="B873" s="10"/>
      <c r="C873" s="206"/>
      <c r="D873" s="206"/>
      <c r="E873" s="206"/>
      <c r="F873" s="10"/>
      <c r="G873" s="10"/>
      <c r="H873" s="10"/>
      <c r="I873" s="207"/>
      <c r="J873" s="10"/>
      <c r="K873" s="10"/>
      <c r="L873" s="10"/>
      <c r="M873" s="10"/>
      <c r="N873" s="2"/>
      <c r="O873" s="2"/>
      <c r="P873" s="210"/>
      <c r="Q873" s="210"/>
      <c r="R873" s="210"/>
      <c r="S873" s="210"/>
      <c r="T873" s="210"/>
      <c r="U873" s="210"/>
      <c r="V873" s="210"/>
      <c r="W873" s="210"/>
      <c r="X873" s="210"/>
      <c r="Y873" s="210"/>
      <c r="Z873" s="210"/>
      <c r="AA873" s="210"/>
      <c r="AB873" s="210"/>
      <c r="AC873" s="210"/>
      <c r="AD873" s="210"/>
      <c r="AE873" s="210"/>
      <c r="AF873" s="210"/>
      <c r="AG873" s="210"/>
      <c r="AH873" s="210"/>
      <c r="AI873" s="210"/>
      <c r="AJ873" s="210"/>
      <c r="AK873" s="210"/>
      <c r="AL873" s="210"/>
      <c r="AM873" s="210"/>
      <c r="AN873" s="210"/>
      <c r="AO873" s="210"/>
      <c r="AP873" s="210"/>
      <c r="AQ873" s="210"/>
      <c r="AR873" s="210"/>
      <c r="AS873" s="210"/>
      <c r="AT873" s="210"/>
      <c r="AU873" s="210"/>
      <c r="AV873" s="210"/>
      <c r="AW873" s="210"/>
      <c r="AX873" s="210"/>
      <c r="AY873" s="210"/>
      <c r="AZ873" s="210"/>
      <c r="BA873" s="210"/>
      <c r="BB873" s="210"/>
      <c r="BC873" s="210"/>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row>
    <row r="874" spans="1:114" s="208" customFormat="1" ht="12.75" customHeight="1">
      <c r="A874" s="2"/>
      <c r="B874" s="10"/>
      <c r="C874" s="206"/>
      <c r="D874" s="206"/>
      <c r="E874" s="206"/>
      <c r="F874" s="10"/>
      <c r="G874" s="10"/>
      <c r="H874" s="10"/>
      <c r="I874" s="207"/>
      <c r="J874" s="10"/>
      <c r="K874" s="10"/>
      <c r="L874" s="10"/>
      <c r="M874" s="10"/>
      <c r="N874" s="2"/>
      <c r="O874" s="2"/>
      <c r="P874" s="210"/>
      <c r="Q874" s="210"/>
      <c r="R874" s="210"/>
      <c r="S874" s="210"/>
      <c r="T874" s="210"/>
      <c r="U874" s="210"/>
      <c r="V874" s="210"/>
      <c r="W874" s="210"/>
      <c r="X874" s="210"/>
      <c r="Y874" s="210"/>
      <c r="Z874" s="210"/>
      <c r="AA874" s="210"/>
      <c r="AB874" s="210"/>
      <c r="AC874" s="210"/>
      <c r="AD874" s="210"/>
      <c r="AE874" s="210"/>
      <c r="AF874" s="210"/>
      <c r="AG874" s="210"/>
      <c r="AH874" s="210"/>
      <c r="AI874" s="210"/>
      <c r="AJ874" s="210"/>
      <c r="AK874" s="210"/>
      <c r="AL874" s="210"/>
      <c r="AM874" s="210"/>
      <c r="AN874" s="210"/>
      <c r="AO874" s="210"/>
      <c r="AP874" s="210"/>
      <c r="AQ874" s="210"/>
      <c r="AR874" s="210"/>
      <c r="AS874" s="210"/>
      <c r="AT874" s="210"/>
      <c r="AU874" s="210"/>
      <c r="AV874" s="210"/>
      <c r="AW874" s="210"/>
      <c r="AX874" s="210"/>
      <c r="AY874" s="210"/>
      <c r="AZ874" s="210"/>
      <c r="BA874" s="210"/>
      <c r="BB874" s="210"/>
      <c r="BC874" s="210"/>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row>
    <row r="875" spans="1:114" s="208" customFormat="1" ht="12.75" customHeight="1">
      <c r="A875" s="2"/>
      <c r="B875" s="10"/>
      <c r="C875" s="206"/>
      <c r="D875" s="206"/>
      <c r="E875" s="206"/>
      <c r="F875" s="10"/>
      <c r="G875" s="10"/>
      <c r="H875" s="10"/>
      <c r="I875" s="207"/>
      <c r="J875" s="10"/>
      <c r="K875" s="10"/>
      <c r="L875" s="10"/>
      <c r="M875" s="10"/>
      <c r="N875" s="2"/>
      <c r="O875" s="2"/>
      <c r="P875" s="210"/>
      <c r="Q875" s="210"/>
      <c r="R875" s="210"/>
      <c r="S875" s="210"/>
      <c r="T875" s="210"/>
      <c r="U875" s="210"/>
      <c r="V875" s="210"/>
      <c r="W875" s="210"/>
      <c r="X875" s="210"/>
      <c r="Y875" s="210"/>
      <c r="Z875" s="210"/>
      <c r="AA875" s="210"/>
      <c r="AB875" s="210"/>
      <c r="AC875" s="210"/>
      <c r="AD875" s="210"/>
      <c r="AE875" s="210"/>
      <c r="AF875" s="210"/>
      <c r="AG875" s="210"/>
      <c r="AH875" s="210"/>
      <c r="AI875" s="210"/>
      <c r="AJ875" s="210"/>
      <c r="AK875" s="210"/>
      <c r="AL875" s="210"/>
      <c r="AM875" s="210"/>
      <c r="AN875" s="210"/>
      <c r="AO875" s="210"/>
      <c r="AP875" s="210"/>
      <c r="AQ875" s="210"/>
      <c r="AR875" s="210"/>
      <c r="AS875" s="210"/>
      <c r="AT875" s="210"/>
      <c r="AU875" s="210"/>
      <c r="AV875" s="210"/>
      <c r="AW875" s="210"/>
      <c r="AX875" s="210"/>
      <c r="AY875" s="210"/>
      <c r="AZ875" s="210"/>
      <c r="BA875" s="210"/>
      <c r="BB875" s="210"/>
      <c r="BC875" s="210"/>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row>
    <row r="876" spans="1:114" s="208" customFormat="1" ht="12.75" customHeight="1">
      <c r="A876" s="2"/>
      <c r="B876" s="10"/>
      <c r="C876" s="206"/>
      <c r="D876" s="206"/>
      <c r="E876" s="206"/>
      <c r="F876" s="10"/>
      <c r="G876" s="10"/>
      <c r="H876" s="10"/>
      <c r="I876" s="207"/>
      <c r="J876" s="10"/>
      <c r="K876" s="10"/>
      <c r="L876" s="10"/>
      <c r="M876" s="10"/>
      <c r="N876" s="2"/>
      <c r="O876" s="2"/>
      <c r="P876" s="210"/>
      <c r="Q876" s="210"/>
      <c r="R876" s="210"/>
      <c r="S876" s="210"/>
      <c r="T876" s="210"/>
      <c r="U876" s="210"/>
      <c r="V876" s="210"/>
      <c r="W876" s="210"/>
      <c r="X876" s="210"/>
      <c r="Y876" s="210"/>
      <c r="Z876" s="210"/>
      <c r="AA876" s="210"/>
      <c r="AB876" s="210"/>
      <c r="AC876" s="210"/>
      <c r="AD876" s="210"/>
      <c r="AE876" s="210"/>
      <c r="AF876" s="210"/>
      <c r="AG876" s="210"/>
      <c r="AH876" s="210"/>
      <c r="AI876" s="210"/>
      <c r="AJ876" s="210"/>
      <c r="AK876" s="210"/>
      <c r="AL876" s="210"/>
      <c r="AM876" s="210"/>
      <c r="AN876" s="210"/>
      <c r="AO876" s="210"/>
      <c r="AP876" s="210"/>
      <c r="AQ876" s="210"/>
      <c r="AR876" s="210"/>
      <c r="AS876" s="210"/>
      <c r="AT876" s="210"/>
      <c r="AU876" s="210"/>
      <c r="AV876" s="210"/>
      <c r="AW876" s="210"/>
      <c r="AX876" s="210"/>
      <c r="AY876" s="210"/>
      <c r="AZ876" s="210"/>
      <c r="BA876" s="210"/>
      <c r="BB876" s="210"/>
      <c r="BC876" s="210"/>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row>
    <row r="877" spans="1:114" s="208" customFormat="1" ht="12.75" customHeight="1">
      <c r="A877" s="2"/>
      <c r="B877" s="10"/>
      <c r="C877" s="206"/>
      <c r="D877" s="206"/>
      <c r="E877" s="206"/>
      <c r="F877" s="10"/>
      <c r="G877" s="10"/>
      <c r="H877" s="10"/>
      <c r="I877" s="207"/>
      <c r="J877" s="10"/>
      <c r="K877" s="10"/>
      <c r="L877" s="10"/>
      <c r="M877" s="10"/>
      <c r="N877" s="2"/>
      <c r="O877" s="2"/>
      <c r="P877" s="210"/>
      <c r="Q877" s="210"/>
      <c r="R877" s="210"/>
      <c r="S877" s="210"/>
      <c r="T877" s="210"/>
      <c r="U877" s="210"/>
      <c r="V877" s="210"/>
      <c r="W877" s="210"/>
      <c r="X877" s="210"/>
      <c r="Y877" s="210"/>
      <c r="Z877" s="210"/>
      <c r="AA877" s="210"/>
      <c r="AB877" s="210"/>
      <c r="AC877" s="210"/>
      <c r="AD877" s="210"/>
      <c r="AE877" s="210"/>
      <c r="AF877" s="210"/>
      <c r="AG877" s="210"/>
      <c r="AH877" s="210"/>
      <c r="AI877" s="210"/>
      <c r="AJ877" s="210"/>
      <c r="AK877" s="210"/>
      <c r="AL877" s="210"/>
      <c r="AM877" s="210"/>
      <c r="AN877" s="210"/>
      <c r="AO877" s="210"/>
      <c r="AP877" s="210"/>
      <c r="AQ877" s="210"/>
      <c r="AR877" s="210"/>
      <c r="AS877" s="210"/>
      <c r="AT877" s="210"/>
      <c r="AU877" s="210"/>
      <c r="AV877" s="210"/>
      <c r="AW877" s="210"/>
      <c r="AX877" s="210"/>
      <c r="AY877" s="210"/>
      <c r="AZ877" s="210"/>
      <c r="BA877" s="210"/>
      <c r="BB877" s="210"/>
      <c r="BC877" s="210"/>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row>
    <row r="878" spans="1:114" s="208" customFormat="1" ht="12.75" customHeight="1">
      <c r="A878" s="2"/>
      <c r="B878" s="10"/>
      <c r="C878" s="206"/>
      <c r="D878" s="206"/>
      <c r="E878" s="206"/>
      <c r="F878" s="10"/>
      <c r="G878" s="10"/>
      <c r="H878" s="10"/>
      <c r="I878" s="207"/>
      <c r="J878" s="10"/>
      <c r="K878" s="10"/>
      <c r="L878" s="10"/>
      <c r="M878" s="10"/>
      <c r="N878" s="2"/>
      <c r="O878" s="2"/>
      <c r="P878" s="210"/>
      <c r="Q878" s="210"/>
      <c r="R878" s="210"/>
      <c r="S878" s="210"/>
      <c r="T878" s="210"/>
      <c r="U878" s="210"/>
      <c r="V878" s="210"/>
      <c r="W878" s="210"/>
      <c r="X878" s="210"/>
      <c r="Y878" s="210"/>
      <c r="Z878" s="210"/>
      <c r="AA878" s="210"/>
      <c r="AB878" s="210"/>
      <c r="AC878" s="210"/>
      <c r="AD878" s="210"/>
      <c r="AE878" s="210"/>
      <c r="AF878" s="210"/>
      <c r="AG878" s="210"/>
      <c r="AH878" s="210"/>
      <c r="AI878" s="210"/>
      <c r="AJ878" s="210"/>
      <c r="AK878" s="210"/>
      <c r="AL878" s="210"/>
      <c r="AM878" s="210"/>
      <c r="AN878" s="210"/>
      <c r="AO878" s="210"/>
      <c r="AP878" s="210"/>
      <c r="AQ878" s="210"/>
      <c r="AR878" s="210"/>
      <c r="AS878" s="210"/>
      <c r="AT878" s="210"/>
      <c r="AU878" s="210"/>
      <c r="AV878" s="210"/>
      <c r="AW878" s="210"/>
      <c r="AX878" s="210"/>
      <c r="AY878" s="210"/>
      <c r="AZ878" s="210"/>
      <c r="BA878" s="210"/>
      <c r="BB878" s="210"/>
      <c r="BC878" s="210"/>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row>
    <row r="879" spans="1:114" s="208" customFormat="1" ht="12.75" customHeight="1">
      <c r="A879" s="2"/>
      <c r="B879" s="10"/>
      <c r="C879" s="206"/>
      <c r="D879" s="206"/>
      <c r="E879" s="206"/>
      <c r="F879" s="10"/>
      <c r="G879" s="10"/>
      <c r="H879" s="10"/>
      <c r="I879" s="207"/>
      <c r="J879" s="10"/>
      <c r="K879" s="10"/>
      <c r="L879" s="10"/>
      <c r="M879" s="10"/>
      <c r="N879" s="2"/>
      <c r="O879" s="2"/>
      <c r="P879" s="210"/>
      <c r="Q879" s="210"/>
      <c r="R879" s="210"/>
      <c r="S879" s="210"/>
      <c r="T879" s="210"/>
      <c r="U879" s="210"/>
      <c r="V879" s="210"/>
      <c r="W879" s="210"/>
      <c r="X879" s="210"/>
      <c r="Y879" s="210"/>
      <c r="Z879" s="210"/>
      <c r="AA879" s="210"/>
      <c r="AB879" s="210"/>
      <c r="AC879" s="210"/>
      <c r="AD879" s="210"/>
      <c r="AE879" s="210"/>
      <c r="AF879" s="210"/>
      <c r="AG879" s="210"/>
      <c r="AH879" s="210"/>
      <c r="AI879" s="210"/>
      <c r="AJ879" s="210"/>
      <c r="AK879" s="210"/>
      <c r="AL879" s="210"/>
      <c r="AM879" s="210"/>
      <c r="AN879" s="210"/>
      <c r="AO879" s="210"/>
      <c r="AP879" s="210"/>
      <c r="AQ879" s="210"/>
      <c r="AR879" s="210"/>
      <c r="AS879" s="210"/>
      <c r="AT879" s="210"/>
      <c r="AU879" s="210"/>
      <c r="AV879" s="210"/>
      <c r="AW879" s="210"/>
      <c r="AX879" s="210"/>
      <c r="AY879" s="210"/>
      <c r="AZ879" s="210"/>
      <c r="BA879" s="210"/>
      <c r="BB879" s="210"/>
      <c r="BC879" s="210"/>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row>
    <row r="880" spans="1:114" s="208" customFormat="1" ht="12.75" customHeight="1">
      <c r="A880" s="2"/>
      <c r="B880" s="10"/>
      <c r="C880" s="206"/>
      <c r="D880" s="206"/>
      <c r="E880" s="206"/>
      <c r="F880" s="10"/>
      <c r="G880" s="10"/>
      <c r="H880" s="10"/>
      <c r="I880" s="207"/>
      <c r="J880" s="10"/>
      <c r="K880" s="10"/>
      <c r="L880" s="10"/>
      <c r="M880" s="10"/>
      <c r="N880" s="2"/>
      <c r="O880" s="2"/>
      <c r="P880" s="210"/>
      <c r="Q880" s="210"/>
      <c r="R880" s="210"/>
      <c r="S880" s="210"/>
      <c r="T880" s="210"/>
      <c r="U880" s="210"/>
      <c r="V880" s="210"/>
      <c r="W880" s="210"/>
      <c r="X880" s="210"/>
      <c r="Y880" s="210"/>
      <c r="Z880" s="210"/>
      <c r="AA880" s="210"/>
      <c r="AB880" s="210"/>
      <c r="AC880" s="210"/>
      <c r="AD880" s="210"/>
      <c r="AE880" s="210"/>
      <c r="AF880" s="210"/>
      <c r="AG880" s="210"/>
      <c r="AH880" s="210"/>
      <c r="AI880" s="210"/>
      <c r="AJ880" s="210"/>
      <c r="AK880" s="210"/>
      <c r="AL880" s="210"/>
      <c r="AM880" s="210"/>
      <c r="AN880" s="210"/>
      <c r="AO880" s="210"/>
      <c r="AP880" s="210"/>
      <c r="AQ880" s="210"/>
      <c r="AR880" s="210"/>
      <c r="AS880" s="210"/>
      <c r="AT880" s="210"/>
      <c r="AU880" s="210"/>
      <c r="AV880" s="210"/>
      <c r="AW880" s="210"/>
      <c r="AX880" s="210"/>
      <c r="AY880" s="210"/>
      <c r="AZ880" s="210"/>
      <c r="BA880" s="210"/>
      <c r="BB880" s="210"/>
      <c r="BC880" s="210"/>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row>
    <row r="881" spans="1:114" s="208" customFormat="1" ht="12.75" customHeight="1">
      <c r="A881" s="2"/>
      <c r="B881" s="10"/>
      <c r="C881" s="206"/>
      <c r="D881" s="206"/>
      <c r="E881" s="206"/>
      <c r="F881" s="10"/>
      <c r="G881" s="10"/>
      <c r="H881" s="10"/>
      <c r="I881" s="207"/>
      <c r="J881" s="10"/>
      <c r="K881" s="10"/>
      <c r="L881" s="10"/>
      <c r="M881" s="10"/>
      <c r="N881" s="2"/>
      <c r="O881" s="2"/>
      <c r="P881" s="210"/>
      <c r="Q881" s="210"/>
      <c r="R881" s="210"/>
      <c r="S881" s="210"/>
      <c r="T881" s="210"/>
      <c r="U881" s="210"/>
      <c r="V881" s="210"/>
      <c r="W881" s="210"/>
      <c r="X881" s="210"/>
      <c r="Y881" s="210"/>
      <c r="Z881" s="210"/>
      <c r="AA881" s="210"/>
      <c r="AB881" s="210"/>
      <c r="AC881" s="210"/>
      <c r="AD881" s="210"/>
      <c r="AE881" s="210"/>
      <c r="AF881" s="210"/>
      <c r="AG881" s="210"/>
      <c r="AH881" s="210"/>
      <c r="AI881" s="210"/>
      <c r="AJ881" s="210"/>
      <c r="AK881" s="210"/>
      <c r="AL881" s="210"/>
      <c r="AM881" s="210"/>
      <c r="AN881" s="210"/>
      <c r="AO881" s="210"/>
      <c r="AP881" s="210"/>
      <c r="AQ881" s="210"/>
      <c r="AR881" s="210"/>
      <c r="AS881" s="210"/>
      <c r="AT881" s="210"/>
      <c r="AU881" s="210"/>
      <c r="AV881" s="210"/>
      <c r="AW881" s="210"/>
      <c r="AX881" s="210"/>
      <c r="AY881" s="210"/>
      <c r="AZ881" s="210"/>
      <c r="BA881" s="210"/>
      <c r="BB881" s="210"/>
      <c r="BC881" s="210"/>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row>
    <row r="882" spans="1:114" s="208" customFormat="1" ht="12.75" customHeight="1">
      <c r="A882" s="2"/>
      <c r="B882" s="10"/>
      <c r="C882" s="206"/>
      <c r="D882" s="206"/>
      <c r="E882" s="206"/>
      <c r="F882" s="10"/>
      <c r="G882" s="10"/>
      <c r="H882" s="10"/>
      <c r="I882" s="207"/>
      <c r="J882" s="10"/>
      <c r="K882" s="10"/>
      <c r="L882" s="10"/>
      <c r="M882" s="10"/>
      <c r="N882" s="2"/>
      <c r="O882" s="2"/>
      <c r="P882" s="210"/>
      <c r="Q882" s="210"/>
      <c r="R882" s="210"/>
      <c r="S882" s="210"/>
      <c r="T882" s="210"/>
      <c r="U882" s="210"/>
      <c r="V882" s="210"/>
      <c r="W882" s="210"/>
      <c r="X882" s="210"/>
      <c r="Y882" s="210"/>
      <c r="Z882" s="210"/>
      <c r="AA882" s="210"/>
      <c r="AB882" s="210"/>
      <c r="AC882" s="210"/>
      <c r="AD882" s="210"/>
      <c r="AE882" s="210"/>
      <c r="AF882" s="210"/>
      <c r="AG882" s="210"/>
      <c r="AH882" s="210"/>
      <c r="AI882" s="210"/>
      <c r="AJ882" s="210"/>
      <c r="AK882" s="210"/>
      <c r="AL882" s="210"/>
      <c r="AM882" s="210"/>
      <c r="AN882" s="210"/>
      <c r="AO882" s="210"/>
      <c r="AP882" s="210"/>
      <c r="AQ882" s="210"/>
      <c r="AR882" s="210"/>
      <c r="AS882" s="210"/>
      <c r="AT882" s="210"/>
      <c r="AU882" s="210"/>
      <c r="AV882" s="210"/>
      <c r="AW882" s="210"/>
      <c r="AX882" s="210"/>
      <c r="AY882" s="210"/>
      <c r="AZ882" s="210"/>
      <c r="BA882" s="210"/>
      <c r="BB882" s="210"/>
      <c r="BC882" s="210"/>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row>
    <row r="883" spans="1:114" s="208" customFormat="1" ht="12.75" customHeight="1">
      <c r="A883" s="2"/>
      <c r="B883" s="10"/>
      <c r="C883" s="206"/>
      <c r="D883" s="206"/>
      <c r="E883" s="206"/>
      <c r="F883" s="10"/>
      <c r="G883" s="10"/>
      <c r="H883" s="10"/>
      <c r="I883" s="207"/>
      <c r="J883" s="10"/>
      <c r="K883" s="10"/>
      <c r="L883" s="10"/>
      <c r="M883" s="10"/>
      <c r="N883" s="2"/>
      <c r="O883" s="2"/>
      <c r="P883" s="210"/>
      <c r="Q883" s="210"/>
      <c r="R883" s="210"/>
      <c r="S883" s="210"/>
      <c r="T883" s="210"/>
      <c r="U883" s="210"/>
      <c r="V883" s="210"/>
      <c r="W883" s="210"/>
      <c r="X883" s="210"/>
      <c r="Y883" s="210"/>
      <c r="Z883" s="210"/>
      <c r="AA883" s="210"/>
      <c r="AB883" s="210"/>
      <c r="AC883" s="210"/>
      <c r="AD883" s="210"/>
      <c r="AE883" s="210"/>
      <c r="AF883" s="210"/>
      <c r="AG883" s="210"/>
      <c r="AH883" s="210"/>
      <c r="AI883" s="210"/>
      <c r="AJ883" s="210"/>
      <c r="AK883" s="210"/>
      <c r="AL883" s="210"/>
      <c r="AM883" s="210"/>
      <c r="AN883" s="210"/>
      <c r="AO883" s="210"/>
      <c r="AP883" s="210"/>
      <c r="AQ883" s="210"/>
      <c r="AR883" s="210"/>
      <c r="AS883" s="210"/>
      <c r="AT883" s="210"/>
      <c r="AU883" s="210"/>
      <c r="AV883" s="210"/>
      <c r="AW883" s="210"/>
      <c r="AX883" s="210"/>
      <c r="AY883" s="210"/>
      <c r="AZ883" s="210"/>
      <c r="BA883" s="210"/>
      <c r="BB883" s="210"/>
      <c r="BC883" s="210"/>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row>
    <row r="884" spans="1:114" s="208" customFormat="1" ht="12.75" customHeight="1">
      <c r="A884" s="2"/>
      <c r="B884" s="10"/>
      <c r="C884" s="206"/>
      <c r="D884" s="206"/>
      <c r="E884" s="206"/>
      <c r="F884" s="10"/>
      <c r="G884" s="10"/>
      <c r="H884" s="10"/>
      <c r="I884" s="207"/>
      <c r="J884" s="10"/>
      <c r="K884" s="10"/>
      <c r="L884" s="10"/>
      <c r="M884" s="10"/>
      <c r="N884" s="2"/>
      <c r="O884" s="2"/>
      <c r="P884" s="210"/>
      <c r="Q884" s="210"/>
      <c r="R884" s="210"/>
      <c r="S884" s="210"/>
      <c r="T884" s="210"/>
      <c r="U884" s="210"/>
      <c r="V884" s="210"/>
      <c r="W884" s="210"/>
      <c r="X884" s="210"/>
      <c r="Y884" s="210"/>
      <c r="Z884" s="210"/>
      <c r="AA884" s="210"/>
      <c r="AB884" s="210"/>
      <c r="AC884" s="210"/>
      <c r="AD884" s="210"/>
      <c r="AE884" s="210"/>
      <c r="AF884" s="210"/>
      <c r="AG884" s="210"/>
      <c r="AH884" s="210"/>
      <c r="AI884" s="210"/>
      <c r="AJ884" s="210"/>
      <c r="AK884" s="210"/>
      <c r="AL884" s="210"/>
      <c r="AM884" s="210"/>
      <c r="AN884" s="210"/>
      <c r="AO884" s="210"/>
      <c r="AP884" s="210"/>
      <c r="AQ884" s="210"/>
      <c r="AR884" s="210"/>
      <c r="AS884" s="210"/>
      <c r="AT884" s="210"/>
      <c r="AU884" s="210"/>
      <c r="AV884" s="210"/>
      <c r="AW884" s="210"/>
      <c r="AX884" s="210"/>
      <c r="AY884" s="210"/>
      <c r="AZ884" s="210"/>
      <c r="BA884" s="210"/>
      <c r="BB884" s="210"/>
      <c r="BC884" s="210"/>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row>
    <row r="885" spans="1:114" s="208" customFormat="1" ht="12.75" customHeight="1">
      <c r="A885" s="2"/>
      <c r="B885" s="10"/>
      <c r="C885" s="206"/>
      <c r="D885" s="206"/>
      <c r="E885" s="206"/>
      <c r="F885" s="10"/>
      <c r="G885" s="10"/>
      <c r="H885" s="10"/>
      <c r="I885" s="207"/>
      <c r="J885" s="10"/>
      <c r="K885" s="10"/>
      <c r="L885" s="10"/>
      <c r="M885" s="10"/>
      <c r="N885" s="2"/>
      <c r="O885" s="2"/>
      <c r="P885" s="210"/>
      <c r="Q885" s="210"/>
      <c r="R885" s="210"/>
      <c r="S885" s="210"/>
      <c r="T885" s="210"/>
      <c r="U885" s="210"/>
      <c r="V885" s="210"/>
      <c r="W885" s="210"/>
      <c r="X885" s="210"/>
      <c r="Y885" s="210"/>
      <c r="Z885" s="210"/>
      <c r="AA885" s="210"/>
      <c r="AB885" s="210"/>
      <c r="AC885" s="210"/>
      <c r="AD885" s="210"/>
      <c r="AE885" s="210"/>
      <c r="AF885" s="210"/>
      <c r="AG885" s="210"/>
      <c r="AH885" s="210"/>
      <c r="AI885" s="210"/>
      <c r="AJ885" s="210"/>
      <c r="AK885" s="210"/>
      <c r="AL885" s="210"/>
      <c r="AM885" s="210"/>
      <c r="AN885" s="210"/>
      <c r="AO885" s="210"/>
      <c r="AP885" s="210"/>
      <c r="AQ885" s="210"/>
      <c r="AR885" s="210"/>
      <c r="AS885" s="210"/>
      <c r="AT885" s="210"/>
      <c r="AU885" s="210"/>
      <c r="AV885" s="210"/>
      <c r="AW885" s="210"/>
      <c r="AX885" s="210"/>
      <c r="AY885" s="210"/>
      <c r="AZ885" s="210"/>
      <c r="BA885" s="210"/>
      <c r="BB885" s="210"/>
      <c r="BC885" s="210"/>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row>
    <row r="886" spans="1:114" s="208" customFormat="1" ht="12.75" customHeight="1">
      <c r="A886" s="2"/>
      <c r="B886" s="10"/>
      <c r="C886" s="206"/>
      <c r="D886" s="206"/>
      <c r="E886" s="206"/>
      <c r="F886" s="10"/>
      <c r="G886" s="10"/>
      <c r="H886" s="10"/>
      <c r="I886" s="207"/>
      <c r="J886" s="10"/>
      <c r="K886" s="10"/>
      <c r="L886" s="10"/>
      <c r="M886" s="10"/>
      <c r="N886" s="2"/>
      <c r="O886" s="2"/>
      <c r="P886" s="210"/>
      <c r="Q886" s="210"/>
      <c r="R886" s="210"/>
      <c r="S886" s="210"/>
      <c r="T886" s="210"/>
      <c r="U886" s="210"/>
      <c r="V886" s="210"/>
      <c r="W886" s="210"/>
      <c r="X886" s="210"/>
      <c r="Y886" s="210"/>
      <c r="Z886" s="210"/>
      <c r="AA886" s="210"/>
      <c r="AB886" s="210"/>
      <c r="AC886" s="210"/>
      <c r="AD886" s="210"/>
      <c r="AE886" s="210"/>
      <c r="AF886" s="210"/>
      <c r="AG886" s="210"/>
      <c r="AH886" s="210"/>
      <c r="AI886" s="210"/>
      <c r="AJ886" s="210"/>
      <c r="AK886" s="210"/>
      <c r="AL886" s="210"/>
      <c r="AM886" s="210"/>
      <c r="AN886" s="210"/>
      <c r="AO886" s="210"/>
      <c r="AP886" s="210"/>
      <c r="AQ886" s="210"/>
      <c r="AR886" s="210"/>
      <c r="AS886" s="210"/>
      <c r="AT886" s="210"/>
      <c r="AU886" s="210"/>
      <c r="AV886" s="210"/>
      <c r="AW886" s="210"/>
      <c r="AX886" s="210"/>
      <c r="AY886" s="210"/>
      <c r="AZ886" s="210"/>
      <c r="BA886" s="210"/>
      <c r="BB886" s="210"/>
      <c r="BC886" s="210"/>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row>
    <row r="887" spans="1:114" s="208" customFormat="1" ht="12.75" customHeight="1">
      <c r="A887" s="2"/>
      <c r="B887" s="10"/>
      <c r="C887" s="206"/>
      <c r="D887" s="206"/>
      <c r="E887" s="206"/>
      <c r="F887" s="10"/>
      <c r="G887" s="10"/>
      <c r="H887" s="10"/>
      <c r="I887" s="207"/>
      <c r="J887" s="10"/>
      <c r="K887" s="10"/>
      <c r="L887" s="10"/>
      <c r="M887" s="10"/>
      <c r="N887" s="2"/>
      <c r="O887" s="2"/>
      <c r="P887" s="210"/>
      <c r="Q887" s="210"/>
      <c r="R887" s="210"/>
      <c r="S887" s="210"/>
      <c r="T887" s="210"/>
      <c r="U887" s="210"/>
      <c r="V887" s="210"/>
      <c r="W887" s="210"/>
      <c r="X887" s="210"/>
      <c r="Y887" s="210"/>
      <c r="Z887" s="210"/>
      <c r="AA887" s="210"/>
      <c r="AB887" s="210"/>
      <c r="AC887" s="210"/>
      <c r="AD887" s="210"/>
      <c r="AE887" s="210"/>
      <c r="AF887" s="210"/>
      <c r="AG887" s="210"/>
      <c r="AH887" s="210"/>
      <c r="AI887" s="210"/>
      <c r="AJ887" s="210"/>
      <c r="AK887" s="210"/>
      <c r="AL887" s="210"/>
      <c r="AM887" s="210"/>
      <c r="AN887" s="210"/>
      <c r="AO887" s="210"/>
      <c r="AP887" s="210"/>
      <c r="AQ887" s="210"/>
      <c r="AR887" s="210"/>
      <c r="AS887" s="210"/>
      <c r="AT887" s="210"/>
      <c r="AU887" s="210"/>
      <c r="AV887" s="210"/>
      <c r="AW887" s="210"/>
      <c r="AX887" s="210"/>
      <c r="AY887" s="210"/>
      <c r="AZ887" s="210"/>
      <c r="BA887" s="210"/>
      <c r="BB887" s="210"/>
      <c r="BC887" s="210"/>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row>
    <row r="888" spans="1:114" s="208" customFormat="1" ht="12.75" customHeight="1">
      <c r="A888" s="2"/>
      <c r="B888" s="10"/>
      <c r="C888" s="206"/>
      <c r="D888" s="206"/>
      <c r="E888" s="206"/>
      <c r="F888" s="10"/>
      <c r="G888" s="10"/>
      <c r="H888" s="10"/>
      <c r="I888" s="207"/>
      <c r="J888" s="10"/>
      <c r="K888" s="10"/>
      <c r="L888" s="10"/>
      <c r="M888" s="10"/>
      <c r="N888" s="2"/>
      <c r="O888" s="2"/>
      <c r="P888" s="210"/>
      <c r="Q888" s="210"/>
      <c r="R888" s="210"/>
      <c r="S888" s="210"/>
      <c r="T888" s="210"/>
      <c r="U888" s="210"/>
      <c r="V888" s="210"/>
      <c r="W888" s="210"/>
      <c r="X888" s="210"/>
      <c r="Y888" s="210"/>
      <c r="Z888" s="210"/>
      <c r="AA888" s="210"/>
      <c r="AB888" s="210"/>
      <c r="AC888" s="210"/>
      <c r="AD888" s="210"/>
      <c r="AE888" s="210"/>
      <c r="AF888" s="210"/>
      <c r="AG888" s="210"/>
      <c r="AH888" s="210"/>
      <c r="AI888" s="210"/>
      <c r="AJ888" s="210"/>
      <c r="AK888" s="210"/>
      <c r="AL888" s="210"/>
      <c r="AM888" s="210"/>
      <c r="AN888" s="210"/>
      <c r="AO888" s="210"/>
      <c r="AP888" s="210"/>
      <c r="AQ888" s="210"/>
      <c r="AR888" s="210"/>
      <c r="AS888" s="210"/>
      <c r="AT888" s="210"/>
      <c r="AU888" s="210"/>
      <c r="AV888" s="210"/>
      <c r="AW888" s="210"/>
      <c r="AX888" s="210"/>
      <c r="AY888" s="210"/>
      <c r="AZ888" s="210"/>
      <c r="BA888" s="210"/>
      <c r="BB888" s="210"/>
      <c r="BC888" s="210"/>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row>
    <row r="889" spans="1:114" s="208" customFormat="1" ht="12.75" customHeight="1">
      <c r="A889" s="2"/>
      <c r="B889" s="10"/>
      <c r="C889" s="206"/>
      <c r="D889" s="206"/>
      <c r="E889" s="206"/>
      <c r="F889" s="10"/>
      <c r="G889" s="10"/>
      <c r="H889" s="10"/>
      <c r="I889" s="207"/>
      <c r="J889" s="10"/>
      <c r="K889" s="10"/>
      <c r="L889" s="10"/>
      <c r="M889" s="10"/>
      <c r="N889" s="2"/>
      <c r="O889" s="2"/>
      <c r="P889" s="210"/>
      <c r="Q889" s="210"/>
      <c r="R889" s="210"/>
      <c r="S889" s="210"/>
      <c r="T889" s="210"/>
      <c r="U889" s="210"/>
      <c r="V889" s="210"/>
      <c r="W889" s="210"/>
      <c r="X889" s="210"/>
      <c r="Y889" s="210"/>
      <c r="Z889" s="210"/>
      <c r="AA889" s="210"/>
      <c r="AB889" s="210"/>
      <c r="AC889" s="210"/>
      <c r="AD889" s="210"/>
      <c r="AE889" s="210"/>
      <c r="AF889" s="210"/>
      <c r="AG889" s="210"/>
      <c r="AH889" s="210"/>
      <c r="AI889" s="210"/>
      <c r="AJ889" s="210"/>
      <c r="AK889" s="210"/>
      <c r="AL889" s="210"/>
      <c r="AM889" s="210"/>
      <c r="AN889" s="210"/>
      <c r="AO889" s="210"/>
      <c r="AP889" s="210"/>
      <c r="AQ889" s="210"/>
      <c r="AR889" s="210"/>
      <c r="AS889" s="210"/>
      <c r="AT889" s="210"/>
      <c r="AU889" s="210"/>
      <c r="AV889" s="210"/>
      <c r="AW889" s="210"/>
      <c r="AX889" s="210"/>
      <c r="AY889" s="210"/>
      <c r="AZ889" s="210"/>
      <c r="BA889" s="210"/>
      <c r="BB889" s="210"/>
      <c r="BC889" s="210"/>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row>
    <row r="890" spans="1:114" s="208" customFormat="1" ht="12.75" customHeight="1">
      <c r="A890" s="2"/>
      <c r="B890" s="10"/>
      <c r="C890" s="206"/>
      <c r="D890" s="206"/>
      <c r="E890" s="206"/>
      <c r="F890" s="10"/>
      <c r="G890" s="10"/>
      <c r="H890" s="10"/>
      <c r="I890" s="207"/>
      <c r="J890" s="10"/>
      <c r="K890" s="10"/>
      <c r="L890" s="10"/>
      <c r="M890" s="10"/>
      <c r="N890" s="2"/>
      <c r="O890" s="2"/>
      <c r="P890" s="210"/>
      <c r="Q890" s="210"/>
      <c r="R890" s="210"/>
      <c r="S890" s="210"/>
      <c r="T890" s="210"/>
      <c r="U890" s="210"/>
      <c r="V890" s="210"/>
      <c r="W890" s="210"/>
      <c r="X890" s="210"/>
      <c r="Y890" s="210"/>
      <c r="Z890" s="210"/>
      <c r="AA890" s="210"/>
      <c r="AB890" s="210"/>
      <c r="AC890" s="210"/>
      <c r="AD890" s="210"/>
      <c r="AE890" s="210"/>
      <c r="AF890" s="210"/>
      <c r="AG890" s="210"/>
      <c r="AH890" s="210"/>
      <c r="AI890" s="210"/>
      <c r="AJ890" s="210"/>
      <c r="AK890" s="210"/>
      <c r="AL890" s="210"/>
      <c r="AM890" s="210"/>
      <c r="AN890" s="210"/>
      <c r="AO890" s="210"/>
      <c r="AP890" s="210"/>
      <c r="AQ890" s="210"/>
      <c r="AR890" s="210"/>
      <c r="AS890" s="210"/>
      <c r="AT890" s="210"/>
      <c r="AU890" s="210"/>
      <c r="AV890" s="210"/>
      <c r="AW890" s="210"/>
      <c r="AX890" s="210"/>
      <c r="AY890" s="210"/>
      <c r="AZ890" s="210"/>
      <c r="BA890" s="210"/>
      <c r="BB890" s="210"/>
      <c r="BC890" s="210"/>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row>
    <row r="891" spans="1:114" s="208" customFormat="1" ht="12.75" customHeight="1">
      <c r="A891" s="2"/>
      <c r="B891" s="10"/>
      <c r="C891" s="206"/>
      <c r="D891" s="206"/>
      <c r="E891" s="206"/>
      <c r="F891" s="10"/>
      <c r="G891" s="10"/>
      <c r="H891" s="10"/>
      <c r="I891" s="207"/>
      <c r="J891" s="10"/>
      <c r="K891" s="10"/>
      <c r="L891" s="10"/>
      <c r="M891" s="10"/>
      <c r="N891" s="2"/>
      <c r="O891" s="2"/>
      <c r="P891" s="210"/>
      <c r="Q891" s="210"/>
      <c r="R891" s="210"/>
      <c r="S891" s="210"/>
      <c r="T891" s="210"/>
      <c r="U891" s="210"/>
      <c r="V891" s="210"/>
      <c r="W891" s="210"/>
      <c r="X891" s="210"/>
      <c r="Y891" s="210"/>
      <c r="Z891" s="210"/>
      <c r="AA891" s="210"/>
      <c r="AB891" s="210"/>
      <c r="AC891" s="210"/>
      <c r="AD891" s="210"/>
      <c r="AE891" s="210"/>
      <c r="AF891" s="210"/>
      <c r="AG891" s="210"/>
      <c r="AH891" s="210"/>
      <c r="AI891" s="210"/>
      <c r="AJ891" s="210"/>
      <c r="AK891" s="210"/>
      <c r="AL891" s="210"/>
      <c r="AM891" s="210"/>
      <c r="AN891" s="210"/>
      <c r="AO891" s="210"/>
      <c r="AP891" s="210"/>
      <c r="AQ891" s="210"/>
      <c r="AR891" s="210"/>
      <c r="AS891" s="210"/>
      <c r="AT891" s="210"/>
      <c r="AU891" s="210"/>
      <c r="AV891" s="210"/>
      <c r="AW891" s="210"/>
      <c r="AX891" s="210"/>
      <c r="AY891" s="210"/>
      <c r="AZ891" s="210"/>
      <c r="BA891" s="210"/>
      <c r="BB891" s="210"/>
      <c r="BC891" s="210"/>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row>
    <row r="892" spans="1:114" s="208" customFormat="1" ht="12.75" customHeight="1">
      <c r="A892" s="2"/>
      <c r="B892" s="10"/>
      <c r="C892" s="206"/>
      <c r="D892" s="206"/>
      <c r="E892" s="206"/>
      <c r="F892" s="10"/>
      <c r="G892" s="10"/>
      <c r="H892" s="10"/>
      <c r="I892" s="207"/>
      <c r="J892" s="10"/>
      <c r="K892" s="10"/>
      <c r="L892" s="10"/>
      <c r="M892" s="10"/>
      <c r="N892" s="2"/>
      <c r="O892" s="2"/>
      <c r="P892" s="210"/>
      <c r="Q892" s="210"/>
      <c r="R892" s="210"/>
      <c r="S892" s="210"/>
      <c r="T892" s="210"/>
      <c r="U892" s="210"/>
      <c r="V892" s="210"/>
      <c r="W892" s="210"/>
      <c r="X892" s="210"/>
      <c r="Y892" s="210"/>
      <c r="Z892" s="210"/>
      <c r="AA892" s="210"/>
      <c r="AB892" s="210"/>
      <c r="AC892" s="210"/>
      <c r="AD892" s="210"/>
      <c r="AE892" s="210"/>
      <c r="AF892" s="210"/>
      <c r="AG892" s="210"/>
      <c r="AH892" s="210"/>
      <c r="AI892" s="210"/>
      <c r="AJ892" s="210"/>
      <c r="AK892" s="210"/>
      <c r="AL892" s="210"/>
      <c r="AM892" s="210"/>
      <c r="AN892" s="210"/>
      <c r="AO892" s="210"/>
      <c r="AP892" s="210"/>
      <c r="AQ892" s="210"/>
      <c r="AR892" s="210"/>
      <c r="AS892" s="210"/>
      <c r="AT892" s="210"/>
      <c r="AU892" s="210"/>
      <c r="AV892" s="210"/>
      <c r="AW892" s="210"/>
      <c r="AX892" s="210"/>
      <c r="AY892" s="210"/>
      <c r="AZ892" s="210"/>
      <c r="BA892" s="210"/>
      <c r="BB892" s="210"/>
      <c r="BC892" s="210"/>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row>
    <row r="893" spans="1:114" s="208" customFormat="1" ht="12.75" customHeight="1">
      <c r="A893" s="2"/>
      <c r="B893" s="10"/>
      <c r="C893" s="206"/>
      <c r="D893" s="206"/>
      <c r="E893" s="206"/>
      <c r="F893" s="10"/>
      <c r="G893" s="10"/>
      <c r="H893" s="10"/>
      <c r="I893" s="207"/>
      <c r="J893" s="10"/>
      <c r="K893" s="10"/>
      <c r="L893" s="10"/>
      <c r="M893" s="10"/>
      <c r="N893" s="2"/>
      <c r="O893" s="2"/>
      <c r="P893" s="210"/>
      <c r="Q893" s="210"/>
      <c r="R893" s="210"/>
      <c r="S893" s="210"/>
      <c r="T893" s="210"/>
      <c r="U893" s="210"/>
      <c r="V893" s="210"/>
      <c r="W893" s="210"/>
      <c r="X893" s="210"/>
      <c r="Y893" s="210"/>
      <c r="Z893" s="210"/>
      <c r="AA893" s="210"/>
      <c r="AB893" s="210"/>
      <c r="AC893" s="210"/>
      <c r="AD893" s="210"/>
      <c r="AE893" s="210"/>
      <c r="AF893" s="210"/>
      <c r="AG893" s="210"/>
      <c r="AH893" s="210"/>
      <c r="AI893" s="210"/>
      <c r="AJ893" s="210"/>
      <c r="AK893" s="210"/>
      <c r="AL893" s="210"/>
      <c r="AM893" s="210"/>
      <c r="AN893" s="210"/>
      <c r="AO893" s="210"/>
      <c r="AP893" s="210"/>
      <c r="AQ893" s="210"/>
      <c r="AR893" s="210"/>
      <c r="AS893" s="210"/>
      <c r="AT893" s="210"/>
      <c r="AU893" s="210"/>
      <c r="AV893" s="210"/>
      <c r="AW893" s="210"/>
      <c r="AX893" s="210"/>
      <c r="AY893" s="210"/>
      <c r="AZ893" s="210"/>
      <c r="BA893" s="210"/>
      <c r="BB893" s="210"/>
      <c r="BC893" s="210"/>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row>
    <row r="894" spans="1:114" s="208" customFormat="1" ht="12.75" customHeight="1">
      <c r="A894" s="2"/>
      <c r="B894" s="10"/>
      <c r="C894" s="206"/>
      <c r="D894" s="206"/>
      <c r="E894" s="206"/>
      <c r="F894" s="10"/>
      <c r="G894" s="10"/>
      <c r="H894" s="10"/>
      <c r="I894" s="207"/>
      <c r="J894" s="10"/>
      <c r="K894" s="10"/>
      <c r="L894" s="10"/>
      <c r="M894" s="10"/>
      <c r="N894" s="2"/>
      <c r="O894" s="2"/>
      <c r="P894" s="210"/>
      <c r="Q894" s="210"/>
      <c r="R894" s="210"/>
      <c r="S894" s="210"/>
      <c r="T894" s="210"/>
      <c r="U894" s="210"/>
      <c r="V894" s="210"/>
      <c r="W894" s="210"/>
      <c r="X894" s="210"/>
      <c r="Y894" s="210"/>
      <c r="Z894" s="210"/>
      <c r="AA894" s="210"/>
      <c r="AB894" s="210"/>
      <c r="AC894" s="210"/>
      <c r="AD894" s="210"/>
      <c r="AE894" s="210"/>
      <c r="AF894" s="210"/>
      <c r="AG894" s="210"/>
      <c r="AH894" s="210"/>
      <c r="AI894" s="210"/>
      <c r="AJ894" s="210"/>
      <c r="AK894" s="210"/>
      <c r="AL894" s="210"/>
      <c r="AM894" s="210"/>
      <c r="AN894" s="210"/>
      <c r="AO894" s="210"/>
      <c r="AP894" s="210"/>
      <c r="AQ894" s="210"/>
      <c r="AR894" s="210"/>
      <c r="AS894" s="210"/>
      <c r="AT894" s="210"/>
      <c r="AU894" s="210"/>
      <c r="AV894" s="210"/>
      <c r="AW894" s="210"/>
      <c r="AX894" s="210"/>
      <c r="AY894" s="210"/>
      <c r="AZ894" s="210"/>
      <c r="BA894" s="210"/>
      <c r="BB894" s="210"/>
      <c r="BC894" s="210"/>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row>
    <row r="895" spans="1:114" s="208" customFormat="1" ht="12.75" customHeight="1">
      <c r="A895" s="2"/>
      <c r="B895" s="10"/>
      <c r="C895" s="206"/>
      <c r="D895" s="206"/>
      <c r="E895" s="206"/>
      <c r="F895" s="10"/>
      <c r="G895" s="10"/>
      <c r="H895" s="10"/>
      <c r="I895" s="207"/>
      <c r="J895" s="10"/>
      <c r="K895" s="10"/>
      <c r="L895" s="10"/>
      <c r="M895" s="10"/>
      <c r="N895" s="2"/>
      <c r="O895" s="2"/>
      <c r="P895" s="210"/>
      <c r="Q895" s="210"/>
      <c r="R895" s="210"/>
      <c r="S895" s="210"/>
      <c r="T895" s="210"/>
      <c r="U895" s="210"/>
      <c r="V895" s="210"/>
      <c r="W895" s="210"/>
      <c r="X895" s="210"/>
      <c r="Y895" s="210"/>
      <c r="Z895" s="210"/>
      <c r="AA895" s="210"/>
      <c r="AB895" s="210"/>
      <c r="AC895" s="210"/>
      <c r="AD895" s="210"/>
      <c r="AE895" s="210"/>
      <c r="AF895" s="210"/>
      <c r="AG895" s="210"/>
      <c r="AH895" s="210"/>
      <c r="AI895" s="210"/>
      <c r="AJ895" s="210"/>
      <c r="AK895" s="210"/>
      <c r="AL895" s="210"/>
      <c r="AM895" s="210"/>
      <c r="AN895" s="210"/>
      <c r="AO895" s="210"/>
      <c r="AP895" s="210"/>
      <c r="AQ895" s="210"/>
      <c r="AR895" s="210"/>
      <c r="AS895" s="210"/>
      <c r="AT895" s="210"/>
      <c r="AU895" s="210"/>
      <c r="AV895" s="210"/>
      <c r="AW895" s="210"/>
      <c r="AX895" s="210"/>
      <c r="AY895" s="210"/>
      <c r="AZ895" s="210"/>
      <c r="BA895" s="210"/>
      <c r="BB895" s="210"/>
      <c r="BC895" s="210"/>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row>
    <row r="896" spans="1:114" s="208" customFormat="1" ht="12.75" customHeight="1">
      <c r="A896" s="2"/>
      <c r="B896" s="10"/>
      <c r="C896" s="206"/>
      <c r="D896" s="206"/>
      <c r="E896" s="206"/>
      <c r="F896" s="10"/>
      <c r="G896" s="10"/>
      <c r="H896" s="10"/>
      <c r="I896" s="207"/>
      <c r="J896" s="10"/>
      <c r="K896" s="10"/>
      <c r="L896" s="10"/>
      <c r="M896" s="10"/>
      <c r="N896" s="2"/>
      <c r="O896" s="2"/>
      <c r="P896" s="210"/>
      <c r="Q896" s="210"/>
      <c r="R896" s="210"/>
      <c r="S896" s="210"/>
      <c r="T896" s="210"/>
      <c r="U896" s="210"/>
      <c r="V896" s="210"/>
      <c r="W896" s="210"/>
      <c r="X896" s="210"/>
      <c r="Y896" s="210"/>
      <c r="Z896" s="210"/>
      <c r="AA896" s="210"/>
      <c r="AB896" s="210"/>
      <c r="AC896" s="210"/>
      <c r="AD896" s="210"/>
      <c r="AE896" s="210"/>
      <c r="AF896" s="210"/>
      <c r="AG896" s="210"/>
      <c r="AH896" s="210"/>
      <c r="AI896" s="210"/>
      <c r="AJ896" s="210"/>
      <c r="AK896" s="210"/>
      <c r="AL896" s="210"/>
      <c r="AM896" s="210"/>
      <c r="AN896" s="210"/>
      <c r="AO896" s="210"/>
      <c r="AP896" s="210"/>
      <c r="AQ896" s="210"/>
      <c r="AR896" s="210"/>
      <c r="AS896" s="210"/>
      <c r="AT896" s="210"/>
      <c r="AU896" s="210"/>
      <c r="AV896" s="210"/>
      <c r="AW896" s="210"/>
      <c r="AX896" s="210"/>
      <c r="AY896" s="210"/>
      <c r="AZ896" s="210"/>
      <c r="BA896" s="210"/>
      <c r="BB896" s="210"/>
      <c r="BC896" s="210"/>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row>
    <row r="897" spans="1:114" s="208" customFormat="1" ht="12.75" customHeight="1">
      <c r="A897" s="2"/>
      <c r="B897" s="10"/>
      <c r="C897" s="206"/>
      <c r="D897" s="206"/>
      <c r="E897" s="206"/>
      <c r="F897" s="10"/>
      <c r="G897" s="10"/>
      <c r="H897" s="10"/>
      <c r="I897" s="207"/>
      <c r="J897" s="10"/>
      <c r="K897" s="10"/>
      <c r="L897" s="10"/>
      <c r="M897" s="10"/>
      <c r="N897" s="2"/>
      <c r="O897" s="2"/>
      <c r="P897" s="210"/>
      <c r="Q897" s="210"/>
      <c r="R897" s="210"/>
      <c r="S897" s="210"/>
      <c r="T897" s="210"/>
      <c r="U897" s="210"/>
      <c r="V897" s="210"/>
      <c r="W897" s="210"/>
      <c r="X897" s="210"/>
      <c r="Y897" s="210"/>
      <c r="Z897" s="210"/>
      <c r="AA897" s="210"/>
      <c r="AB897" s="210"/>
      <c r="AC897" s="210"/>
      <c r="AD897" s="210"/>
      <c r="AE897" s="210"/>
      <c r="AF897" s="210"/>
      <c r="AG897" s="210"/>
      <c r="AH897" s="210"/>
      <c r="AI897" s="210"/>
      <c r="AJ897" s="210"/>
      <c r="AK897" s="210"/>
      <c r="AL897" s="210"/>
      <c r="AM897" s="210"/>
      <c r="AN897" s="210"/>
      <c r="AO897" s="210"/>
      <c r="AP897" s="210"/>
      <c r="AQ897" s="210"/>
      <c r="AR897" s="210"/>
      <c r="AS897" s="210"/>
      <c r="AT897" s="210"/>
      <c r="AU897" s="210"/>
      <c r="AV897" s="210"/>
      <c r="AW897" s="210"/>
      <c r="AX897" s="210"/>
      <c r="AY897" s="210"/>
      <c r="AZ897" s="210"/>
      <c r="BA897" s="210"/>
      <c r="BB897" s="210"/>
      <c r="BC897" s="210"/>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row>
    <row r="898" spans="1:114" s="208" customFormat="1" ht="12.75" customHeight="1">
      <c r="A898" s="2"/>
      <c r="B898" s="10"/>
      <c r="C898" s="206"/>
      <c r="D898" s="206"/>
      <c r="E898" s="206"/>
      <c r="F898" s="10"/>
      <c r="G898" s="10"/>
      <c r="H898" s="10"/>
      <c r="I898" s="207"/>
      <c r="J898" s="10"/>
      <c r="K898" s="10"/>
      <c r="L898" s="10"/>
      <c r="M898" s="10"/>
      <c r="N898" s="2"/>
      <c r="O898" s="2"/>
      <c r="P898" s="210"/>
      <c r="Q898" s="210"/>
      <c r="R898" s="210"/>
      <c r="S898" s="210"/>
      <c r="T898" s="210"/>
      <c r="U898" s="210"/>
      <c r="V898" s="210"/>
      <c r="W898" s="210"/>
      <c r="X898" s="210"/>
      <c r="Y898" s="210"/>
      <c r="Z898" s="210"/>
      <c r="AA898" s="210"/>
      <c r="AB898" s="210"/>
      <c r="AC898" s="210"/>
      <c r="AD898" s="210"/>
      <c r="AE898" s="210"/>
      <c r="AF898" s="210"/>
      <c r="AG898" s="210"/>
      <c r="AH898" s="210"/>
      <c r="AI898" s="210"/>
      <c r="AJ898" s="210"/>
      <c r="AK898" s="210"/>
      <c r="AL898" s="210"/>
      <c r="AM898" s="210"/>
      <c r="AN898" s="210"/>
      <c r="AO898" s="210"/>
      <c r="AP898" s="210"/>
      <c r="AQ898" s="210"/>
      <c r="AR898" s="210"/>
      <c r="AS898" s="210"/>
      <c r="AT898" s="210"/>
      <c r="AU898" s="210"/>
      <c r="AV898" s="210"/>
      <c r="AW898" s="210"/>
      <c r="AX898" s="210"/>
      <c r="AY898" s="210"/>
      <c r="AZ898" s="210"/>
      <c r="BA898" s="210"/>
      <c r="BB898" s="210"/>
      <c r="BC898" s="210"/>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row>
    <row r="899" spans="1:114" s="208" customFormat="1" ht="12.75" customHeight="1">
      <c r="A899" s="2"/>
      <c r="B899" s="10"/>
      <c r="C899" s="206"/>
      <c r="D899" s="206"/>
      <c r="E899" s="206"/>
      <c r="F899" s="10"/>
      <c r="G899" s="10"/>
      <c r="H899" s="10"/>
      <c r="I899" s="207"/>
      <c r="J899" s="10"/>
      <c r="K899" s="10"/>
      <c r="L899" s="10"/>
      <c r="M899" s="10"/>
      <c r="N899" s="2"/>
      <c r="O899" s="2"/>
      <c r="P899" s="210"/>
      <c r="Q899" s="210"/>
      <c r="R899" s="210"/>
      <c r="S899" s="210"/>
      <c r="T899" s="210"/>
      <c r="U899" s="210"/>
      <c r="V899" s="210"/>
      <c r="W899" s="210"/>
      <c r="X899" s="210"/>
      <c r="Y899" s="210"/>
      <c r="Z899" s="210"/>
      <c r="AA899" s="210"/>
      <c r="AB899" s="210"/>
      <c r="AC899" s="210"/>
      <c r="AD899" s="210"/>
      <c r="AE899" s="210"/>
      <c r="AF899" s="210"/>
      <c r="AG899" s="210"/>
      <c r="AH899" s="210"/>
      <c r="AI899" s="210"/>
      <c r="AJ899" s="210"/>
      <c r="AK899" s="210"/>
      <c r="AL899" s="210"/>
      <c r="AM899" s="210"/>
      <c r="AN899" s="210"/>
      <c r="AO899" s="210"/>
      <c r="AP899" s="210"/>
      <c r="AQ899" s="210"/>
      <c r="AR899" s="210"/>
      <c r="AS899" s="210"/>
      <c r="AT899" s="210"/>
      <c r="AU899" s="210"/>
      <c r="AV899" s="210"/>
      <c r="AW899" s="210"/>
      <c r="AX899" s="210"/>
      <c r="AY899" s="210"/>
      <c r="AZ899" s="210"/>
      <c r="BA899" s="210"/>
      <c r="BB899" s="210"/>
      <c r="BC899" s="210"/>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row>
    <row r="900" spans="1:114" s="208" customFormat="1" ht="12.75" customHeight="1">
      <c r="A900" s="2"/>
      <c r="B900" s="10"/>
      <c r="C900" s="206"/>
      <c r="D900" s="206"/>
      <c r="E900" s="206"/>
      <c r="F900" s="10"/>
      <c r="G900" s="10"/>
      <c r="H900" s="10"/>
      <c r="I900" s="207"/>
      <c r="J900" s="10"/>
      <c r="K900" s="10"/>
      <c r="L900" s="10"/>
      <c r="M900" s="10"/>
      <c r="N900" s="2"/>
      <c r="O900" s="2"/>
      <c r="P900" s="210"/>
      <c r="Q900" s="210"/>
      <c r="R900" s="210"/>
      <c r="S900" s="210"/>
      <c r="T900" s="210"/>
      <c r="U900" s="210"/>
      <c r="V900" s="210"/>
      <c r="W900" s="210"/>
      <c r="X900" s="210"/>
      <c r="Y900" s="210"/>
      <c r="Z900" s="210"/>
      <c r="AA900" s="210"/>
      <c r="AB900" s="210"/>
      <c r="AC900" s="210"/>
      <c r="AD900" s="210"/>
      <c r="AE900" s="210"/>
      <c r="AF900" s="210"/>
      <c r="AG900" s="210"/>
      <c r="AH900" s="210"/>
      <c r="AI900" s="210"/>
      <c r="AJ900" s="210"/>
      <c r="AK900" s="210"/>
      <c r="AL900" s="210"/>
      <c r="AM900" s="210"/>
      <c r="AN900" s="210"/>
      <c r="AO900" s="210"/>
      <c r="AP900" s="210"/>
      <c r="AQ900" s="210"/>
      <c r="AR900" s="210"/>
      <c r="AS900" s="210"/>
      <c r="AT900" s="210"/>
      <c r="AU900" s="210"/>
      <c r="AV900" s="210"/>
      <c r="AW900" s="210"/>
      <c r="AX900" s="210"/>
      <c r="AY900" s="210"/>
      <c r="AZ900" s="210"/>
      <c r="BA900" s="210"/>
      <c r="BB900" s="210"/>
      <c r="BC900" s="210"/>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row>
    <row r="901" spans="1:114" s="208" customFormat="1" ht="12.75" customHeight="1">
      <c r="A901" s="2"/>
      <c r="B901" s="10"/>
      <c r="C901" s="206"/>
      <c r="D901" s="206"/>
      <c r="E901" s="206"/>
      <c r="F901" s="10"/>
      <c r="G901" s="10"/>
      <c r="H901" s="10"/>
      <c r="I901" s="207"/>
      <c r="J901" s="10"/>
      <c r="K901" s="10"/>
      <c r="L901" s="10"/>
      <c r="M901" s="10"/>
      <c r="N901" s="2"/>
      <c r="O901" s="2"/>
      <c r="P901" s="210"/>
      <c r="Q901" s="210"/>
      <c r="R901" s="210"/>
      <c r="S901" s="210"/>
      <c r="T901" s="210"/>
      <c r="U901" s="210"/>
      <c r="V901" s="210"/>
      <c r="W901" s="210"/>
      <c r="X901" s="210"/>
      <c r="Y901" s="210"/>
      <c r="Z901" s="210"/>
      <c r="AA901" s="210"/>
      <c r="AB901" s="210"/>
      <c r="AC901" s="210"/>
      <c r="AD901" s="210"/>
      <c r="AE901" s="210"/>
      <c r="AF901" s="210"/>
      <c r="AG901" s="210"/>
      <c r="AH901" s="210"/>
      <c r="AI901" s="210"/>
      <c r="AJ901" s="210"/>
      <c r="AK901" s="210"/>
      <c r="AL901" s="210"/>
      <c r="AM901" s="210"/>
      <c r="AN901" s="210"/>
      <c r="AO901" s="210"/>
      <c r="AP901" s="210"/>
      <c r="AQ901" s="210"/>
      <c r="AR901" s="210"/>
      <c r="AS901" s="210"/>
      <c r="AT901" s="210"/>
      <c r="AU901" s="210"/>
      <c r="AV901" s="210"/>
      <c r="AW901" s="210"/>
      <c r="AX901" s="210"/>
      <c r="AY901" s="210"/>
      <c r="AZ901" s="210"/>
      <c r="BA901" s="210"/>
      <c r="BB901" s="210"/>
      <c r="BC901" s="210"/>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row>
    <row r="902" spans="1:114" s="208" customFormat="1" ht="12.75" customHeight="1">
      <c r="A902" s="2"/>
      <c r="B902" s="10"/>
      <c r="C902" s="206"/>
      <c r="D902" s="206"/>
      <c r="E902" s="206"/>
      <c r="F902" s="10"/>
      <c r="G902" s="10"/>
      <c r="H902" s="10"/>
      <c r="I902" s="207"/>
      <c r="J902" s="10"/>
      <c r="K902" s="10"/>
      <c r="L902" s="10"/>
      <c r="M902" s="10"/>
      <c r="N902" s="2"/>
      <c r="O902" s="2"/>
      <c r="P902" s="210"/>
      <c r="Q902" s="210"/>
      <c r="R902" s="210"/>
      <c r="S902" s="210"/>
      <c r="T902" s="210"/>
      <c r="U902" s="210"/>
      <c r="V902" s="210"/>
      <c r="W902" s="210"/>
      <c r="X902" s="210"/>
      <c r="Y902" s="210"/>
      <c r="Z902" s="210"/>
      <c r="AA902" s="210"/>
      <c r="AB902" s="210"/>
      <c r="AC902" s="210"/>
      <c r="AD902" s="210"/>
      <c r="AE902" s="210"/>
      <c r="AF902" s="210"/>
      <c r="AG902" s="210"/>
      <c r="AH902" s="210"/>
      <c r="AI902" s="210"/>
      <c r="AJ902" s="210"/>
      <c r="AK902" s="210"/>
      <c r="AL902" s="210"/>
      <c r="AM902" s="210"/>
      <c r="AN902" s="210"/>
      <c r="AO902" s="210"/>
      <c r="AP902" s="210"/>
      <c r="AQ902" s="210"/>
      <c r="AR902" s="210"/>
      <c r="AS902" s="210"/>
      <c r="AT902" s="210"/>
      <c r="AU902" s="210"/>
      <c r="AV902" s="210"/>
      <c r="AW902" s="210"/>
      <c r="AX902" s="210"/>
      <c r="AY902" s="210"/>
      <c r="AZ902" s="210"/>
      <c r="BA902" s="210"/>
      <c r="BB902" s="210"/>
      <c r="BC902" s="210"/>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row>
    <row r="903" spans="1:114" s="208" customFormat="1" ht="12.75" customHeight="1">
      <c r="A903" s="2"/>
      <c r="B903" s="10"/>
      <c r="C903" s="206"/>
      <c r="D903" s="206"/>
      <c r="E903" s="206"/>
      <c r="F903" s="10"/>
      <c r="G903" s="10"/>
      <c r="H903" s="10"/>
      <c r="I903" s="207"/>
      <c r="J903" s="10"/>
      <c r="K903" s="10"/>
      <c r="L903" s="10"/>
      <c r="M903" s="10"/>
      <c r="N903" s="2"/>
      <c r="O903" s="2"/>
      <c r="P903" s="210"/>
      <c r="Q903" s="210"/>
      <c r="R903" s="210"/>
      <c r="S903" s="210"/>
      <c r="T903" s="210"/>
      <c r="U903" s="210"/>
      <c r="V903" s="210"/>
      <c r="W903" s="210"/>
      <c r="X903" s="210"/>
      <c r="Y903" s="210"/>
      <c r="Z903" s="210"/>
      <c r="AA903" s="210"/>
      <c r="AB903" s="210"/>
      <c r="AC903" s="210"/>
      <c r="AD903" s="210"/>
      <c r="AE903" s="210"/>
      <c r="AF903" s="210"/>
      <c r="AG903" s="210"/>
      <c r="AH903" s="210"/>
      <c r="AI903" s="210"/>
      <c r="AJ903" s="210"/>
      <c r="AK903" s="210"/>
      <c r="AL903" s="210"/>
      <c r="AM903" s="210"/>
      <c r="AN903" s="210"/>
      <c r="AO903" s="210"/>
      <c r="AP903" s="210"/>
      <c r="AQ903" s="210"/>
      <c r="AR903" s="210"/>
      <c r="AS903" s="210"/>
      <c r="AT903" s="210"/>
      <c r="AU903" s="210"/>
      <c r="AV903" s="210"/>
      <c r="AW903" s="210"/>
      <c r="AX903" s="210"/>
      <c r="AY903" s="210"/>
      <c r="AZ903" s="210"/>
      <c r="BA903" s="210"/>
      <c r="BB903" s="210"/>
      <c r="BC903" s="210"/>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row>
    <row r="904" spans="1:114" s="208" customFormat="1" ht="12.75" customHeight="1">
      <c r="A904" s="2"/>
      <c r="B904" s="10"/>
      <c r="C904" s="206"/>
      <c r="D904" s="206"/>
      <c r="E904" s="206"/>
      <c r="F904" s="10"/>
      <c r="G904" s="10"/>
      <c r="H904" s="10"/>
      <c r="I904" s="207"/>
      <c r="J904" s="10"/>
      <c r="K904" s="10"/>
      <c r="L904" s="10"/>
      <c r="M904" s="10"/>
      <c r="N904" s="2"/>
      <c r="O904" s="2"/>
      <c r="P904" s="210"/>
      <c r="Q904" s="210"/>
      <c r="R904" s="210"/>
      <c r="S904" s="210"/>
      <c r="T904" s="210"/>
      <c r="U904" s="210"/>
      <c r="V904" s="210"/>
      <c r="W904" s="210"/>
      <c r="X904" s="210"/>
      <c r="Y904" s="210"/>
      <c r="Z904" s="210"/>
      <c r="AA904" s="210"/>
      <c r="AB904" s="210"/>
      <c r="AC904" s="210"/>
      <c r="AD904" s="210"/>
      <c r="AE904" s="210"/>
      <c r="AF904" s="210"/>
      <c r="AG904" s="210"/>
      <c r="AH904" s="210"/>
      <c r="AI904" s="210"/>
      <c r="AJ904" s="210"/>
      <c r="AK904" s="210"/>
      <c r="AL904" s="210"/>
      <c r="AM904" s="210"/>
      <c r="AN904" s="210"/>
      <c r="AO904" s="210"/>
      <c r="AP904" s="210"/>
      <c r="AQ904" s="210"/>
      <c r="AR904" s="210"/>
      <c r="AS904" s="210"/>
      <c r="AT904" s="210"/>
      <c r="AU904" s="210"/>
      <c r="AV904" s="210"/>
      <c r="AW904" s="210"/>
      <c r="AX904" s="210"/>
      <c r="AY904" s="210"/>
      <c r="AZ904" s="210"/>
      <c r="BA904" s="210"/>
      <c r="BB904" s="210"/>
      <c r="BC904" s="210"/>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row>
    <row r="905" spans="1:114" s="208" customFormat="1" ht="12.75" customHeight="1">
      <c r="A905" s="2"/>
      <c r="B905" s="10"/>
      <c r="C905" s="206"/>
      <c r="D905" s="206"/>
      <c r="E905" s="206"/>
      <c r="F905" s="10"/>
      <c r="G905" s="10"/>
      <c r="H905" s="10"/>
      <c r="I905" s="207"/>
      <c r="J905" s="10"/>
      <c r="K905" s="10"/>
      <c r="L905" s="10"/>
      <c r="M905" s="10"/>
      <c r="N905" s="2"/>
      <c r="O905" s="2"/>
      <c r="P905" s="210"/>
      <c r="Q905" s="210"/>
      <c r="R905" s="210"/>
      <c r="S905" s="210"/>
      <c r="T905" s="210"/>
      <c r="U905" s="210"/>
      <c r="V905" s="210"/>
      <c r="W905" s="210"/>
      <c r="X905" s="210"/>
      <c r="Y905" s="210"/>
      <c r="Z905" s="210"/>
      <c r="AA905" s="210"/>
      <c r="AB905" s="210"/>
      <c r="AC905" s="210"/>
      <c r="AD905" s="210"/>
      <c r="AE905" s="210"/>
      <c r="AF905" s="210"/>
      <c r="AG905" s="210"/>
      <c r="AH905" s="210"/>
      <c r="AI905" s="210"/>
      <c r="AJ905" s="210"/>
      <c r="AK905" s="210"/>
      <c r="AL905" s="210"/>
      <c r="AM905" s="210"/>
      <c r="AN905" s="210"/>
      <c r="AO905" s="210"/>
      <c r="AP905" s="210"/>
      <c r="AQ905" s="210"/>
      <c r="AR905" s="210"/>
      <c r="AS905" s="210"/>
      <c r="AT905" s="210"/>
      <c r="AU905" s="210"/>
      <c r="AV905" s="210"/>
      <c r="AW905" s="210"/>
      <c r="AX905" s="210"/>
      <c r="AY905" s="210"/>
      <c r="AZ905" s="210"/>
      <c r="BA905" s="210"/>
      <c r="BB905" s="210"/>
      <c r="BC905" s="210"/>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row>
    <row r="906" spans="1:114" s="208" customFormat="1" ht="12.75" customHeight="1">
      <c r="A906" s="2"/>
      <c r="B906" s="10"/>
      <c r="C906" s="206"/>
      <c r="D906" s="206"/>
      <c r="E906" s="206"/>
      <c r="F906" s="10"/>
      <c r="G906" s="10"/>
      <c r="H906" s="10"/>
      <c r="I906" s="207"/>
      <c r="J906" s="10"/>
      <c r="K906" s="10"/>
      <c r="L906" s="10"/>
      <c r="M906" s="10"/>
      <c r="N906" s="2"/>
      <c r="O906" s="2"/>
      <c r="P906" s="210"/>
      <c r="Q906" s="210"/>
      <c r="R906" s="210"/>
      <c r="S906" s="210"/>
      <c r="T906" s="210"/>
      <c r="U906" s="210"/>
      <c r="V906" s="210"/>
      <c r="W906" s="210"/>
      <c r="X906" s="210"/>
      <c r="Y906" s="210"/>
      <c r="Z906" s="210"/>
      <c r="AA906" s="210"/>
      <c r="AB906" s="210"/>
      <c r="AC906" s="210"/>
      <c r="AD906" s="210"/>
      <c r="AE906" s="210"/>
      <c r="AF906" s="210"/>
      <c r="AG906" s="210"/>
      <c r="AH906" s="210"/>
      <c r="AI906" s="210"/>
      <c r="AJ906" s="210"/>
      <c r="AK906" s="210"/>
      <c r="AL906" s="210"/>
      <c r="AM906" s="210"/>
      <c r="AN906" s="210"/>
      <c r="AO906" s="210"/>
      <c r="AP906" s="210"/>
      <c r="AQ906" s="210"/>
      <c r="AR906" s="210"/>
      <c r="AS906" s="210"/>
      <c r="AT906" s="210"/>
      <c r="AU906" s="210"/>
      <c r="AV906" s="210"/>
      <c r="AW906" s="210"/>
      <c r="AX906" s="210"/>
      <c r="AY906" s="210"/>
      <c r="AZ906" s="210"/>
      <c r="BA906" s="210"/>
      <c r="BB906" s="210"/>
      <c r="BC906" s="210"/>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row>
    <row r="907" spans="1:114" s="208" customFormat="1" ht="12.75" customHeight="1">
      <c r="A907" s="2"/>
      <c r="B907" s="10"/>
      <c r="C907" s="206"/>
      <c r="D907" s="206"/>
      <c r="E907" s="206"/>
      <c r="F907" s="10"/>
      <c r="G907" s="10"/>
      <c r="H907" s="10"/>
      <c r="I907" s="207"/>
      <c r="J907" s="10"/>
      <c r="K907" s="10"/>
      <c r="L907" s="10"/>
      <c r="M907" s="10"/>
      <c r="N907" s="2"/>
      <c r="O907" s="2"/>
      <c r="P907" s="210"/>
      <c r="Q907" s="210"/>
      <c r="R907" s="210"/>
      <c r="S907" s="210"/>
      <c r="T907" s="210"/>
      <c r="U907" s="210"/>
      <c r="V907" s="210"/>
      <c r="W907" s="210"/>
      <c r="X907" s="210"/>
      <c r="Y907" s="210"/>
      <c r="Z907" s="210"/>
      <c r="AA907" s="210"/>
      <c r="AB907" s="210"/>
      <c r="AC907" s="210"/>
      <c r="AD907" s="210"/>
      <c r="AE907" s="210"/>
      <c r="AF907" s="210"/>
      <c r="AG907" s="210"/>
      <c r="AH907" s="210"/>
      <c r="AI907" s="210"/>
      <c r="AJ907" s="210"/>
      <c r="AK907" s="210"/>
      <c r="AL907" s="210"/>
      <c r="AM907" s="210"/>
      <c r="AN907" s="210"/>
      <c r="AO907" s="210"/>
      <c r="AP907" s="210"/>
      <c r="AQ907" s="210"/>
      <c r="AR907" s="210"/>
      <c r="AS907" s="210"/>
      <c r="AT907" s="210"/>
      <c r="AU907" s="210"/>
      <c r="AV907" s="210"/>
      <c r="AW907" s="210"/>
      <c r="AX907" s="210"/>
      <c r="AY907" s="210"/>
      <c r="AZ907" s="210"/>
      <c r="BA907" s="210"/>
      <c r="BB907" s="210"/>
      <c r="BC907" s="210"/>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row>
    <row r="908" spans="1:114" s="208" customFormat="1" ht="12.75" customHeight="1">
      <c r="A908" s="2"/>
      <c r="B908" s="10"/>
      <c r="C908" s="206"/>
      <c r="D908" s="206"/>
      <c r="E908" s="206"/>
      <c r="F908" s="10"/>
      <c r="G908" s="10"/>
      <c r="H908" s="10"/>
      <c r="I908" s="207"/>
      <c r="J908" s="10"/>
      <c r="K908" s="10"/>
      <c r="L908" s="10"/>
      <c r="M908" s="10"/>
      <c r="N908" s="2"/>
      <c r="O908" s="2"/>
      <c r="P908" s="210"/>
      <c r="Q908" s="210"/>
      <c r="R908" s="210"/>
      <c r="S908" s="210"/>
      <c r="T908" s="210"/>
      <c r="U908" s="210"/>
      <c r="V908" s="210"/>
      <c r="W908" s="210"/>
      <c r="X908" s="210"/>
      <c r="Y908" s="210"/>
      <c r="Z908" s="210"/>
      <c r="AA908" s="210"/>
      <c r="AB908" s="210"/>
      <c r="AC908" s="210"/>
      <c r="AD908" s="210"/>
      <c r="AE908" s="210"/>
      <c r="AF908" s="210"/>
      <c r="AG908" s="210"/>
      <c r="AH908" s="210"/>
      <c r="AI908" s="210"/>
      <c r="AJ908" s="210"/>
      <c r="AK908" s="210"/>
      <c r="AL908" s="210"/>
      <c r="AM908" s="210"/>
      <c r="AN908" s="210"/>
      <c r="AO908" s="210"/>
      <c r="AP908" s="210"/>
      <c r="AQ908" s="210"/>
      <c r="AR908" s="210"/>
      <c r="AS908" s="210"/>
      <c r="AT908" s="210"/>
      <c r="AU908" s="210"/>
      <c r="AV908" s="210"/>
      <c r="AW908" s="210"/>
      <c r="AX908" s="210"/>
      <c r="AY908" s="210"/>
      <c r="AZ908" s="210"/>
      <c r="BA908" s="210"/>
      <c r="BB908" s="210"/>
      <c r="BC908" s="210"/>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row>
    <row r="909" spans="1:114" s="208" customFormat="1" ht="12.75" customHeight="1">
      <c r="A909" s="2"/>
      <c r="B909" s="10"/>
      <c r="C909" s="206"/>
      <c r="D909" s="206"/>
      <c r="E909" s="206"/>
      <c r="F909" s="10"/>
      <c r="G909" s="10"/>
      <c r="H909" s="10"/>
      <c r="I909" s="207"/>
      <c r="J909" s="10"/>
      <c r="K909" s="10"/>
      <c r="L909" s="10"/>
      <c r="M909" s="10"/>
      <c r="N909" s="2"/>
      <c r="O909" s="2"/>
      <c r="P909" s="210"/>
      <c r="Q909" s="210"/>
      <c r="R909" s="210"/>
      <c r="S909" s="210"/>
      <c r="T909" s="210"/>
      <c r="U909" s="210"/>
      <c r="V909" s="210"/>
      <c r="W909" s="210"/>
      <c r="X909" s="210"/>
      <c r="Y909" s="210"/>
      <c r="Z909" s="210"/>
      <c r="AA909" s="210"/>
      <c r="AB909" s="210"/>
      <c r="AC909" s="210"/>
      <c r="AD909" s="210"/>
      <c r="AE909" s="210"/>
      <c r="AF909" s="210"/>
      <c r="AG909" s="210"/>
      <c r="AH909" s="210"/>
      <c r="AI909" s="210"/>
      <c r="AJ909" s="210"/>
      <c r="AK909" s="210"/>
      <c r="AL909" s="210"/>
      <c r="AM909" s="210"/>
      <c r="AN909" s="210"/>
      <c r="AO909" s="210"/>
      <c r="AP909" s="210"/>
      <c r="AQ909" s="210"/>
      <c r="AR909" s="210"/>
      <c r="AS909" s="210"/>
      <c r="AT909" s="210"/>
      <c r="AU909" s="210"/>
      <c r="AV909" s="210"/>
      <c r="AW909" s="210"/>
      <c r="AX909" s="210"/>
      <c r="AY909" s="210"/>
      <c r="AZ909" s="210"/>
      <c r="BA909" s="210"/>
      <c r="BB909" s="210"/>
      <c r="BC909" s="210"/>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row>
    <row r="910" spans="1:114" s="208" customFormat="1" ht="12.75" customHeight="1">
      <c r="A910" s="2"/>
      <c r="B910" s="10"/>
      <c r="C910" s="206"/>
      <c r="D910" s="206"/>
      <c r="E910" s="206"/>
      <c r="F910" s="10"/>
      <c r="G910" s="10"/>
      <c r="H910" s="10"/>
      <c r="I910" s="207"/>
      <c r="J910" s="10"/>
      <c r="K910" s="10"/>
      <c r="L910" s="10"/>
      <c r="M910" s="10"/>
      <c r="N910" s="2"/>
      <c r="O910" s="2"/>
      <c r="P910" s="210"/>
      <c r="Q910" s="210"/>
      <c r="R910" s="210"/>
      <c r="S910" s="210"/>
      <c r="T910" s="210"/>
      <c r="U910" s="210"/>
      <c r="V910" s="210"/>
      <c r="W910" s="210"/>
      <c r="X910" s="210"/>
      <c r="Y910" s="210"/>
      <c r="Z910" s="210"/>
      <c r="AA910" s="210"/>
      <c r="AB910" s="210"/>
      <c r="AC910" s="210"/>
      <c r="AD910" s="210"/>
      <c r="AE910" s="210"/>
      <c r="AF910" s="210"/>
      <c r="AG910" s="210"/>
      <c r="AH910" s="210"/>
      <c r="AI910" s="210"/>
      <c r="AJ910" s="210"/>
      <c r="AK910" s="210"/>
      <c r="AL910" s="210"/>
      <c r="AM910" s="210"/>
      <c r="AN910" s="210"/>
      <c r="AO910" s="210"/>
      <c r="AP910" s="210"/>
      <c r="AQ910" s="210"/>
      <c r="AR910" s="210"/>
      <c r="AS910" s="210"/>
      <c r="AT910" s="210"/>
      <c r="AU910" s="210"/>
      <c r="AV910" s="210"/>
      <c r="AW910" s="210"/>
      <c r="AX910" s="210"/>
      <c r="AY910" s="210"/>
      <c r="AZ910" s="210"/>
      <c r="BA910" s="210"/>
      <c r="BB910" s="210"/>
      <c r="BC910" s="210"/>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row>
    <row r="911" spans="1:114" s="208" customFormat="1" ht="12.75" customHeight="1">
      <c r="A911" s="2"/>
      <c r="B911" s="10"/>
      <c r="C911" s="206"/>
      <c r="D911" s="206"/>
      <c r="E911" s="206"/>
      <c r="F911" s="10"/>
      <c r="G911" s="10"/>
      <c r="H911" s="10"/>
      <c r="I911" s="207"/>
      <c r="J911" s="10"/>
      <c r="K911" s="10"/>
      <c r="L911" s="10"/>
      <c r="M911" s="10"/>
      <c r="N911" s="2"/>
      <c r="O911" s="2"/>
      <c r="P911" s="210"/>
      <c r="Q911" s="210"/>
      <c r="R911" s="210"/>
      <c r="S911" s="210"/>
      <c r="T911" s="210"/>
      <c r="U911" s="210"/>
      <c r="V911" s="210"/>
      <c r="W911" s="210"/>
      <c r="X911" s="210"/>
      <c r="Y911" s="210"/>
      <c r="Z911" s="210"/>
      <c r="AA911" s="210"/>
      <c r="AB911" s="210"/>
      <c r="AC911" s="210"/>
      <c r="AD911" s="210"/>
      <c r="AE911" s="210"/>
      <c r="AF911" s="210"/>
      <c r="AG911" s="210"/>
      <c r="AH911" s="210"/>
      <c r="AI911" s="210"/>
      <c r="AJ911" s="210"/>
      <c r="AK911" s="210"/>
      <c r="AL911" s="210"/>
      <c r="AM911" s="210"/>
      <c r="AN911" s="210"/>
      <c r="AO911" s="210"/>
      <c r="AP911" s="210"/>
      <c r="AQ911" s="210"/>
      <c r="AR911" s="210"/>
      <c r="AS911" s="210"/>
      <c r="AT911" s="210"/>
      <c r="AU911" s="210"/>
      <c r="AV911" s="210"/>
      <c r="AW911" s="210"/>
      <c r="AX911" s="210"/>
      <c r="AY911" s="210"/>
      <c r="AZ911" s="210"/>
      <c r="BA911" s="210"/>
      <c r="BB911" s="210"/>
      <c r="BC911" s="210"/>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row>
    <row r="912" spans="1:114" s="208" customFormat="1" ht="12.75" customHeight="1">
      <c r="A912" s="2"/>
      <c r="B912" s="10"/>
      <c r="C912" s="206"/>
      <c r="D912" s="206"/>
      <c r="E912" s="206"/>
      <c r="F912" s="10"/>
      <c r="G912" s="10"/>
      <c r="H912" s="10"/>
      <c r="I912" s="207"/>
      <c r="J912" s="10"/>
      <c r="K912" s="10"/>
      <c r="L912" s="10"/>
      <c r="M912" s="10"/>
      <c r="N912" s="2"/>
      <c r="O912" s="2"/>
      <c r="P912" s="210"/>
      <c r="Q912" s="210"/>
      <c r="R912" s="210"/>
      <c r="S912" s="210"/>
      <c r="T912" s="210"/>
      <c r="U912" s="210"/>
      <c r="V912" s="210"/>
      <c r="W912" s="210"/>
      <c r="X912" s="210"/>
      <c r="Y912" s="210"/>
      <c r="Z912" s="210"/>
      <c r="AA912" s="210"/>
      <c r="AB912" s="210"/>
      <c r="AC912" s="210"/>
      <c r="AD912" s="210"/>
      <c r="AE912" s="210"/>
      <c r="AF912" s="210"/>
      <c r="AG912" s="210"/>
      <c r="AH912" s="210"/>
      <c r="AI912" s="210"/>
      <c r="AJ912" s="210"/>
      <c r="AK912" s="210"/>
      <c r="AL912" s="210"/>
      <c r="AM912" s="210"/>
      <c r="AN912" s="210"/>
      <c r="AO912" s="210"/>
      <c r="AP912" s="210"/>
      <c r="AQ912" s="210"/>
      <c r="AR912" s="210"/>
      <c r="AS912" s="210"/>
      <c r="AT912" s="210"/>
      <c r="AU912" s="210"/>
      <c r="AV912" s="210"/>
      <c r="AW912" s="210"/>
      <c r="AX912" s="210"/>
      <c r="AY912" s="210"/>
      <c r="AZ912" s="210"/>
      <c r="BA912" s="210"/>
      <c r="BB912" s="210"/>
      <c r="BC912" s="210"/>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row>
    <row r="913" spans="1:114" s="208" customFormat="1" ht="12.75" customHeight="1">
      <c r="A913" s="2"/>
      <c r="B913" s="10"/>
      <c r="C913" s="206"/>
      <c r="D913" s="206"/>
      <c r="E913" s="206"/>
      <c r="F913" s="10"/>
      <c r="G913" s="10"/>
      <c r="H913" s="10"/>
      <c r="I913" s="207"/>
      <c r="J913" s="10"/>
      <c r="K913" s="10"/>
      <c r="L913" s="10"/>
      <c r="M913" s="10"/>
      <c r="N913" s="2"/>
      <c r="O913" s="2"/>
      <c r="P913" s="210"/>
      <c r="Q913" s="210"/>
      <c r="R913" s="210"/>
      <c r="S913" s="210"/>
      <c r="T913" s="210"/>
      <c r="U913" s="210"/>
      <c r="V913" s="210"/>
      <c r="W913" s="210"/>
      <c r="X913" s="210"/>
      <c r="Y913" s="210"/>
      <c r="Z913" s="210"/>
      <c r="AA913" s="210"/>
      <c r="AB913" s="210"/>
      <c r="AC913" s="210"/>
      <c r="AD913" s="210"/>
      <c r="AE913" s="210"/>
      <c r="AF913" s="210"/>
      <c r="AG913" s="210"/>
      <c r="AH913" s="210"/>
      <c r="AI913" s="210"/>
      <c r="AJ913" s="210"/>
      <c r="AK913" s="210"/>
      <c r="AL913" s="210"/>
      <c r="AM913" s="210"/>
      <c r="AN913" s="210"/>
      <c r="AO913" s="210"/>
      <c r="AP913" s="210"/>
      <c r="AQ913" s="210"/>
      <c r="AR913" s="210"/>
      <c r="AS913" s="210"/>
      <c r="AT913" s="210"/>
      <c r="AU913" s="210"/>
      <c r="AV913" s="210"/>
      <c r="AW913" s="210"/>
      <c r="AX913" s="210"/>
      <c r="AY913" s="210"/>
      <c r="AZ913" s="210"/>
      <c r="BA913" s="210"/>
      <c r="BB913" s="210"/>
      <c r="BC913" s="210"/>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row>
    <row r="914" spans="1:114" s="208" customFormat="1" ht="12.75" customHeight="1">
      <c r="A914" s="2"/>
      <c r="B914" s="10"/>
      <c r="C914" s="206"/>
      <c r="D914" s="206"/>
      <c r="E914" s="206"/>
      <c r="F914" s="10"/>
      <c r="G914" s="10"/>
      <c r="H914" s="10"/>
      <c r="I914" s="207"/>
      <c r="J914" s="10"/>
      <c r="K914" s="10"/>
      <c r="L914" s="10"/>
      <c r="M914" s="10"/>
      <c r="N914" s="2"/>
      <c r="O914" s="2"/>
      <c r="P914" s="210"/>
      <c r="Q914" s="210"/>
      <c r="R914" s="210"/>
      <c r="S914" s="210"/>
      <c r="T914" s="210"/>
      <c r="U914" s="210"/>
      <c r="V914" s="210"/>
      <c r="W914" s="210"/>
      <c r="X914" s="210"/>
      <c r="Y914" s="210"/>
      <c r="Z914" s="210"/>
      <c r="AA914" s="210"/>
      <c r="AB914" s="210"/>
      <c r="AC914" s="210"/>
      <c r="AD914" s="210"/>
      <c r="AE914" s="210"/>
      <c r="AF914" s="210"/>
      <c r="AG914" s="210"/>
      <c r="AH914" s="210"/>
      <c r="AI914" s="210"/>
      <c r="AJ914" s="210"/>
      <c r="AK914" s="210"/>
      <c r="AL914" s="210"/>
      <c r="AM914" s="210"/>
      <c r="AN914" s="210"/>
      <c r="AO914" s="210"/>
      <c r="AP914" s="210"/>
      <c r="AQ914" s="210"/>
      <c r="AR914" s="210"/>
      <c r="AS914" s="210"/>
      <c r="AT914" s="210"/>
      <c r="AU914" s="210"/>
      <c r="AV914" s="210"/>
      <c r="AW914" s="210"/>
      <c r="AX914" s="210"/>
      <c r="AY914" s="210"/>
      <c r="AZ914" s="210"/>
      <c r="BA914" s="210"/>
      <c r="BB914" s="210"/>
      <c r="BC914" s="210"/>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row>
    <row r="915" spans="1:114" s="208" customFormat="1" ht="12.75" customHeight="1">
      <c r="A915" s="2"/>
      <c r="B915" s="10"/>
      <c r="C915" s="206"/>
      <c r="D915" s="206"/>
      <c r="E915" s="206"/>
      <c r="F915" s="10"/>
      <c r="G915" s="10"/>
      <c r="H915" s="10"/>
      <c r="I915" s="207"/>
      <c r="J915" s="10"/>
      <c r="K915" s="10"/>
      <c r="L915" s="10"/>
      <c r="M915" s="10"/>
      <c r="N915" s="2"/>
      <c r="O915" s="2"/>
      <c r="P915" s="210"/>
      <c r="Q915" s="210"/>
      <c r="R915" s="210"/>
      <c r="S915" s="210"/>
      <c r="T915" s="210"/>
      <c r="U915" s="210"/>
      <c r="V915" s="210"/>
      <c r="W915" s="210"/>
      <c r="X915" s="210"/>
      <c r="Y915" s="210"/>
      <c r="Z915" s="210"/>
      <c r="AA915" s="210"/>
      <c r="AB915" s="210"/>
      <c r="AC915" s="210"/>
      <c r="AD915" s="210"/>
      <c r="AE915" s="210"/>
      <c r="AF915" s="210"/>
      <c r="AG915" s="210"/>
      <c r="AH915" s="210"/>
      <c r="AI915" s="210"/>
      <c r="AJ915" s="210"/>
      <c r="AK915" s="210"/>
      <c r="AL915" s="210"/>
      <c r="AM915" s="210"/>
      <c r="AN915" s="210"/>
      <c r="AO915" s="210"/>
      <c r="AP915" s="210"/>
      <c r="AQ915" s="210"/>
      <c r="AR915" s="210"/>
      <c r="AS915" s="210"/>
      <c r="AT915" s="210"/>
      <c r="AU915" s="210"/>
      <c r="AV915" s="210"/>
      <c r="AW915" s="210"/>
      <c r="AX915" s="210"/>
      <c r="AY915" s="210"/>
      <c r="AZ915" s="210"/>
      <c r="BA915" s="210"/>
      <c r="BB915" s="210"/>
      <c r="BC915" s="210"/>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row>
    <row r="916" spans="1:114" s="208" customFormat="1" ht="12.75" customHeight="1">
      <c r="A916" s="2"/>
      <c r="B916" s="10"/>
      <c r="C916" s="206"/>
      <c r="D916" s="206"/>
      <c r="E916" s="206"/>
      <c r="F916" s="10"/>
      <c r="G916" s="10"/>
      <c r="H916" s="10"/>
      <c r="I916" s="207"/>
      <c r="J916" s="10"/>
      <c r="K916" s="10"/>
      <c r="L916" s="10"/>
      <c r="M916" s="10"/>
      <c r="N916" s="2"/>
      <c r="O916" s="2"/>
      <c r="P916" s="210"/>
      <c r="Q916" s="210"/>
      <c r="R916" s="210"/>
      <c r="S916" s="210"/>
      <c r="T916" s="210"/>
      <c r="U916" s="210"/>
      <c r="V916" s="210"/>
      <c r="W916" s="210"/>
      <c r="X916" s="210"/>
      <c r="Y916" s="210"/>
      <c r="Z916" s="210"/>
      <c r="AA916" s="210"/>
      <c r="AB916" s="210"/>
      <c r="AC916" s="210"/>
      <c r="AD916" s="210"/>
      <c r="AE916" s="210"/>
      <c r="AF916" s="210"/>
      <c r="AG916" s="210"/>
      <c r="AH916" s="210"/>
      <c r="AI916" s="210"/>
      <c r="AJ916" s="210"/>
      <c r="AK916" s="210"/>
      <c r="AL916" s="210"/>
      <c r="AM916" s="210"/>
      <c r="AN916" s="210"/>
      <c r="AO916" s="210"/>
      <c r="AP916" s="210"/>
      <c r="AQ916" s="210"/>
      <c r="AR916" s="210"/>
      <c r="AS916" s="210"/>
      <c r="AT916" s="210"/>
      <c r="AU916" s="210"/>
      <c r="AV916" s="210"/>
      <c r="AW916" s="210"/>
      <c r="AX916" s="210"/>
      <c r="AY916" s="210"/>
      <c r="AZ916" s="210"/>
      <c r="BA916" s="210"/>
      <c r="BB916" s="210"/>
      <c r="BC916" s="210"/>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row>
    <row r="917" spans="1:114" s="208" customFormat="1" ht="12.75" customHeight="1">
      <c r="A917" s="2"/>
      <c r="B917" s="10"/>
      <c r="C917" s="206"/>
      <c r="D917" s="206"/>
      <c r="E917" s="206"/>
      <c r="F917" s="10"/>
      <c r="G917" s="10"/>
      <c r="H917" s="10"/>
      <c r="I917" s="207"/>
      <c r="J917" s="10"/>
      <c r="K917" s="10"/>
      <c r="L917" s="10"/>
      <c r="M917" s="10"/>
      <c r="N917" s="2"/>
      <c r="O917" s="2"/>
      <c r="P917" s="210"/>
      <c r="Q917" s="210"/>
      <c r="R917" s="210"/>
      <c r="S917" s="210"/>
      <c r="T917" s="210"/>
      <c r="U917" s="210"/>
      <c r="V917" s="210"/>
      <c r="W917" s="210"/>
      <c r="X917" s="210"/>
      <c r="Y917" s="210"/>
      <c r="Z917" s="210"/>
      <c r="AA917" s="210"/>
      <c r="AB917" s="210"/>
      <c r="AC917" s="210"/>
      <c r="AD917" s="210"/>
      <c r="AE917" s="210"/>
      <c r="AF917" s="210"/>
      <c r="AG917" s="210"/>
      <c r="AH917" s="210"/>
      <c r="AI917" s="210"/>
      <c r="AJ917" s="210"/>
      <c r="AK917" s="210"/>
      <c r="AL917" s="210"/>
      <c r="AM917" s="210"/>
      <c r="AN917" s="210"/>
      <c r="AO917" s="210"/>
      <c r="AP917" s="210"/>
      <c r="AQ917" s="210"/>
      <c r="AR917" s="210"/>
      <c r="AS917" s="210"/>
      <c r="AT917" s="210"/>
      <c r="AU917" s="210"/>
      <c r="AV917" s="210"/>
      <c r="AW917" s="210"/>
      <c r="AX917" s="210"/>
      <c r="AY917" s="210"/>
      <c r="AZ917" s="210"/>
      <c r="BA917" s="210"/>
      <c r="BB917" s="210"/>
      <c r="BC917" s="210"/>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row>
    <row r="918" spans="1:114" s="208" customFormat="1" ht="12.75" customHeight="1">
      <c r="A918" s="2"/>
      <c r="B918" s="10"/>
      <c r="C918" s="206"/>
      <c r="D918" s="206"/>
      <c r="E918" s="206"/>
      <c r="F918" s="10"/>
      <c r="G918" s="10"/>
      <c r="H918" s="10"/>
      <c r="I918" s="207"/>
      <c r="J918" s="10"/>
      <c r="K918" s="10"/>
      <c r="L918" s="10"/>
      <c r="M918" s="10"/>
      <c r="N918" s="2"/>
      <c r="O918" s="2"/>
      <c r="P918" s="210"/>
      <c r="Q918" s="210"/>
      <c r="R918" s="210"/>
      <c r="S918" s="210"/>
      <c r="T918" s="210"/>
      <c r="U918" s="210"/>
      <c r="V918" s="210"/>
      <c r="W918" s="210"/>
      <c r="X918" s="210"/>
      <c r="Y918" s="210"/>
      <c r="Z918" s="210"/>
      <c r="AA918" s="210"/>
      <c r="AB918" s="210"/>
      <c r="AC918" s="210"/>
      <c r="AD918" s="210"/>
      <c r="AE918" s="210"/>
      <c r="AF918" s="210"/>
      <c r="AG918" s="210"/>
      <c r="AH918" s="210"/>
      <c r="AI918" s="210"/>
      <c r="AJ918" s="210"/>
      <c r="AK918" s="210"/>
      <c r="AL918" s="210"/>
      <c r="AM918" s="210"/>
      <c r="AN918" s="210"/>
      <c r="AO918" s="210"/>
      <c r="AP918" s="210"/>
      <c r="AQ918" s="210"/>
      <c r="AR918" s="210"/>
      <c r="AS918" s="210"/>
      <c r="AT918" s="210"/>
      <c r="AU918" s="210"/>
      <c r="AV918" s="210"/>
      <c r="AW918" s="210"/>
      <c r="AX918" s="210"/>
      <c r="AY918" s="210"/>
      <c r="AZ918" s="210"/>
      <c r="BA918" s="210"/>
      <c r="BB918" s="210"/>
      <c r="BC918" s="210"/>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row>
    <row r="919" spans="1:114" s="208" customFormat="1" ht="12.75" customHeight="1">
      <c r="A919" s="2"/>
      <c r="B919" s="10"/>
      <c r="C919" s="206"/>
      <c r="D919" s="206"/>
      <c r="E919" s="206"/>
      <c r="F919" s="10"/>
      <c r="G919" s="10"/>
      <c r="H919" s="10"/>
      <c r="I919" s="207"/>
      <c r="J919" s="10"/>
      <c r="K919" s="10"/>
      <c r="L919" s="10"/>
      <c r="M919" s="10"/>
      <c r="N919" s="2"/>
      <c r="O919" s="2"/>
      <c r="P919" s="210"/>
      <c r="Q919" s="210"/>
      <c r="R919" s="210"/>
      <c r="S919" s="210"/>
      <c r="T919" s="210"/>
      <c r="U919" s="210"/>
      <c r="V919" s="210"/>
      <c r="W919" s="210"/>
      <c r="X919" s="210"/>
      <c r="Y919" s="210"/>
      <c r="Z919" s="210"/>
      <c r="AA919" s="210"/>
      <c r="AB919" s="210"/>
      <c r="AC919" s="210"/>
      <c r="AD919" s="210"/>
      <c r="AE919" s="210"/>
      <c r="AF919" s="210"/>
      <c r="AG919" s="210"/>
      <c r="AH919" s="210"/>
      <c r="AI919" s="210"/>
      <c r="AJ919" s="210"/>
      <c r="AK919" s="210"/>
      <c r="AL919" s="210"/>
      <c r="AM919" s="210"/>
      <c r="AN919" s="210"/>
      <c r="AO919" s="210"/>
      <c r="AP919" s="210"/>
      <c r="AQ919" s="210"/>
      <c r="AR919" s="210"/>
      <c r="AS919" s="210"/>
      <c r="AT919" s="210"/>
      <c r="AU919" s="210"/>
      <c r="AV919" s="210"/>
      <c r="AW919" s="210"/>
      <c r="AX919" s="210"/>
      <c r="AY919" s="210"/>
      <c r="AZ919" s="210"/>
      <c r="BA919" s="210"/>
      <c r="BB919" s="210"/>
      <c r="BC919" s="210"/>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row>
    <row r="920" spans="1:114" s="208" customFormat="1" ht="12.75" customHeight="1">
      <c r="A920" s="2"/>
      <c r="B920" s="10"/>
      <c r="C920" s="206"/>
      <c r="D920" s="206"/>
      <c r="E920" s="206"/>
      <c r="F920" s="10"/>
      <c r="G920" s="10"/>
      <c r="H920" s="10"/>
      <c r="I920" s="207"/>
      <c r="J920" s="10"/>
      <c r="K920" s="10"/>
      <c r="L920" s="10"/>
      <c r="M920" s="10"/>
      <c r="N920" s="2"/>
      <c r="O920" s="2"/>
      <c r="P920" s="210"/>
      <c r="Q920" s="210"/>
      <c r="R920" s="210"/>
      <c r="S920" s="210"/>
      <c r="T920" s="210"/>
      <c r="U920" s="210"/>
      <c r="V920" s="210"/>
      <c r="W920" s="210"/>
      <c r="X920" s="210"/>
      <c r="Y920" s="210"/>
      <c r="Z920" s="210"/>
      <c r="AA920" s="210"/>
      <c r="AB920" s="210"/>
      <c r="AC920" s="210"/>
      <c r="AD920" s="210"/>
      <c r="AE920" s="210"/>
      <c r="AF920" s="210"/>
      <c r="AG920" s="210"/>
      <c r="AH920" s="210"/>
      <c r="AI920" s="210"/>
      <c r="AJ920" s="210"/>
      <c r="AK920" s="210"/>
      <c r="AL920" s="210"/>
      <c r="AM920" s="210"/>
      <c r="AN920" s="210"/>
      <c r="AO920" s="210"/>
      <c r="AP920" s="210"/>
      <c r="AQ920" s="210"/>
      <c r="AR920" s="210"/>
      <c r="AS920" s="210"/>
      <c r="AT920" s="210"/>
      <c r="AU920" s="210"/>
      <c r="AV920" s="210"/>
      <c r="AW920" s="210"/>
      <c r="AX920" s="210"/>
      <c r="AY920" s="210"/>
      <c r="AZ920" s="210"/>
      <c r="BA920" s="210"/>
      <c r="BB920" s="210"/>
      <c r="BC920" s="210"/>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row>
    <row r="921" spans="1:114" s="208" customFormat="1" ht="12.75" customHeight="1">
      <c r="A921" s="2"/>
      <c r="B921" s="10"/>
      <c r="C921" s="206"/>
      <c r="D921" s="206"/>
      <c r="E921" s="206"/>
      <c r="F921" s="10"/>
      <c r="G921" s="10"/>
      <c r="H921" s="10"/>
      <c r="I921" s="207"/>
      <c r="J921" s="10"/>
      <c r="K921" s="10"/>
      <c r="L921" s="10"/>
      <c r="M921" s="10"/>
      <c r="N921" s="2"/>
      <c r="O921" s="2"/>
      <c r="P921" s="210"/>
      <c r="Q921" s="210"/>
      <c r="R921" s="210"/>
      <c r="S921" s="210"/>
      <c r="T921" s="210"/>
      <c r="U921" s="210"/>
      <c r="V921" s="210"/>
      <c r="W921" s="210"/>
      <c r="X921" s="210"/>
      <c r="Y921" s="210"/>
      <c r="Z921" s="210"/>
      <c r="AA921" s="210"/>
      <c r="AB921" s="210"/>
      <c r="AC921" s="210"/>
      <c r="AD921" s="210"/>
      <c r="AE921" s="210"/>
      <c r="AF921" s="210"/>
      <c r="AG921" s="210"/>
      <c r="AH921" s="210"/>
      <c r="AI921" s="210"/>
      <c r="AJ921" s="210"/>
      <c r="AK921" s="210"/>
      <c r="AL921" s="210"/>
      <c r="AM921" s="210"/>
      <c r="AN921" s="210"/>
      <c r="AO921" s="210"/>
      <c r="AP921" s="210"/>
      <c r="AQ921" s="210"/>
      <c r="AR921" s="210"/>
      <c r="AS921" s="210"/>
      <c r="AT921" s="210"/>
      <c r="AU921" s="210"/>
      <c r="AV921" s="210"/>
      <c r="AW921" s="210"/>
      <c r="AX921" s="210"/>
      <c r="AY921" s="210"/>
      <c r="AZ921" s="210"/>
      <c r="BA921" s="210"/>
      <c r="BB921" s="210"/>
      <c r="BC921" s="210"/>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row>
    <row r="922" spans="1:114" s="208" customFormat="1" ht="12.75" customHeight="1">
      <c r="A922" s="2"/>
      <c r="B922" s="10"/>
      <c r="C922" s="206"/>
      <c r="D922" s="206"/>
      <c r="E922" s="206"/>
      <c r="F922" s="10"/>
      <c r="G922" s="10"/>
      <c r="H922" s="10"/>
      <c r="I922" s="207"/>
      <c r="J922" s="10"/>
      <c r="K922" s="10"/>
      <c r="L922" s="10"/>
      <c r="M922" s="10"/>
      <c r="N922" s="2"/>
      <c r="O922" s="2"/>
      <c r="P922" s="210"/>
      <c r="Q922" s="210"/>
      <c r="R922" s="210"/>
      <c r="S922" s="210"/>
      <c r="T922" s="210"/>
      <c r="U922" s="210"/>
      <c r="V922" s="210"/>
      <c r="W922" s="210"/>
      <c r="X922" s="210"/>
      <c r="Y922" s="210"/>
      <c r="Z922" s="210"/>
      <c r="AA922" s="210"/>
      <c r="AB922" s="210"/>
      <c r="AC922" s="210"/>
      <c r="AD922" s="210"/>
      <c r="AE922" s="210"/>
      <c r="AF922" s="210"/>
      <c r="AG922" s="210"/>
      <c r="AH922" s="210"/>
      <c r="AI922" s="210"/>
      <c r="AJ922" s="210"/>
      <c r="AK922" s="210"/>
      <c r="AL922" s="210"/>
      <c r="AM922" s="210"/>
      <c r="AN922" s="210"/>
      <c r="AO922" s="210"/>
      <c r="AP922" s="210"/>
      <c r="AQ922" s="210"/>
      <c r="AR922" s="210"/>
      <c r="AS922" s="210"/>
      <c r="AT922" s="210"/>
      <c r="AU922" s="210"/>
      <c r="AV922" s="210"/>
      <c r="AW922" s="210"/>
      <c r="AX922" s="210"/>
      <c r="AY922" s="210"/>
      <c r="AZ922" s="210"/>
      <c r="BA922" s="210"/>
      <c r="BB922" s="210"/>
      <c r="BC922" s="210"/>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row>
    <row r="923" spans="1:114" s="208" customFormat="1" ht="12.75" customHeight="1">
      <c r="A923" s="2"/>
      <c r="B923" s="10"/>
      <c r="C923" s="206"/>
      <c r="D923" s="206"/>
      <c r="E923" s="206"/>
      <c r="F923" s="10"/>
      <c r="G923" s="10"/>
      <c r="H923" s="10"/>
      <c r="I923" s="207"/>
      <c r="J923" s="10"/>
      <c r="K923" s="10"/>
      <c r="L923" s="10"/>
      <c r="M923" s="10"/>
      <c r="N923" s="2"/>
      <c r="O923" s="2"/>
      <c r="P923" s="210"/>
      <c r="Q923" s="210"/>
      <c r="R923" s="210"/>
      <c r="S923" s="210"/>
      <c r="T923" s="210"/>
      <c r="U923" s="210"/>
      <c r="V923" s="210"/>
      <c r="W923" s="210"/>
      <c r="X923" s="210"/>
      <c r="Y923" s="210"/>
      <c r="Z923" s="210"/>
      <c r="AA923" s="210"/>
      <c r="AB923" s="210"/>
      <c r="AC923" s="210"/>
      <c r="AD923" s="210"/>
      <c r="AE923" s="210"/>
      <c r="AF923" s="210"/>
      <c r="AG923" s="210"/>
      <c r="AH923" s="210"/>
      <c r="AI923" s="210"/>
      <c r="AJ923" s="210"/>
      <c r="AK923" s="210"/>
      <c r="AL923" s="210"/>
      <c r="AM923" s="210"/>
      <c r="AN923" s="210"/>
      <c r="AO923" s="210"/>
      <c r="AP923" s="210"/>
      <c r="AQ923" s="210"/>
      <c r="AR923" s="210"/>
      <c r="AS923" s="210"/>
      <c r="AT923" s="210"/>
      <c r="AU923" s="210"/>
      <c r="AV923" s="210"/>
      <c r="AW923" s="210"/>
      <c r="AX923" s="210"/>
      <c r="AY923" s="210"/>
      <c r="AZ923" s="210"/>
      <c r="BA923" s="210"/>
      <c r="BB923" s="210"/>
      <c r="BC923" s="210"/>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row>
    <row r="924" spans="1:114" s="208" customFormat="1" ht="12.75" customHeight="1">
      <c r="A924" s="2"/>
      <c r="B924" s="10"/>
      <c r="C924" s="206"/>
      <c r="D924" s="206"/>
      <c r="E924" s="206"/>
      <c r="F924" s="10"/>
      <c r="G924" s="10"/>
      <c r="H924" s="10"/>
      <c r="I924" s="207"/>
      <c r="J924" s="10"/>
      <c r="K924" s="10"/>
      <c r="L924" s="10"/>
      <c r="M924" s="10"/>
      <c r="N924" s="2"/>
      <c r="O924" s="2"/>
      <c r="P924" s="210"/>
      <c r="Q924" s="210"/>
      <c r="R924" s="210"/>
      <c r="S924" s="210"/>
      <c r="T924" s="210"/>
      <c r="U924" s="210"/>
      <c r="V924" s="210"/>
      <c r="W924" s="210"/>
      <c r="X924" s="210"/>
      <c r="Y924" s="210"/>
      <c r="Z924" s="210"/>
      <c r="AA924" s="210"/>
      <c r="AB924" s="210"/>
      <c r="AC924" s="210"/>
      <c r="AD924" s="210"/>
      <c r="AE924" s="210"/>
      <c r="AF924" s="210"/>
      <c r="AG924" s="210"/>
      <c r="AH924" s="210"/>
      <c r="AI924" s="210"/>
      <c r="AJ924" s="210"/>
      <c r="AK924" s="210"/>
      <c r="AL924" s="210"/>
      <c r="AM924" s="210"/>
      <c r="AN924" s="210"/>
      <c r="AO924" s="210"/>
      <c r="AP924" s="210"/>
      <c r="AQ924" s="210"/>
      <c r="AR924" s="210"/>
      <c r="AS924" s="210"/>
      <c r="AT924" s="210"/>
      <c r="AU924" s="210"/>
      <c r="AV924" s="210"/>
      <c r="AW924" s="210"/>
      <c r="AX924" s="210"/>
      <c r="AY924" s="210"/>
      <c r="AZ924" s="210"/>
      <c r="BA924" s="210"/>
      <c r="BB924" s="210"/>
      <c r="BC924" s="210"/>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row>
    <row r="925" spans="1:114" s="208" customFormat="1" ht="12.75" customHeight="1">
      <c r="A925" s="2"/>
      <c r="B925" s="10"/>
      <c r="C925" s="206"/>
      <c r="D925" s="206"/>
      <c r="E925" s="206"/>
      <c r="F925" s="10"/>
      <c r="G925" s="10"/>
      <c r="H925" s="10"/>
      <c r="I925" s="207"/>
      <c r="J925" s="10"/>
      <c r="K925" s="10"/>
      <c r="L925" s="10"/>
      <c r="M925" s="10"/>
      <c r="N925" s="2"/>
      <c r="O925" s="2"/>
      <c r="P925" s="210"/>
      <c r="Q925" s="210"/>
      <c r="R925" s="210"/>
      <c r="S925" s="210"/>
      <c r="T925" s="210"/>
      <c r="U925" s="210"/>
      <c r="V925" s="210"/>
      <c r="W925" s="210"/>
      <c r="X925" s="210"/>
      <c r="Y925" s="210"/>
      <c r="Z925" s="210"/>
      <c r="AA925" s="210"/>
      <c r="AB925" s="210"/>
      <c r="AC925" s="210"/>
      <c r="AD925" s="210"/>
      <c r="AE925" s="210"/>
      <c r="AF925" s="210"/>
      <c r="AG925" s="210"/>
      <c r="AH925" s="210"/>
      <c r="AI925" s="210"/>
      <c r="AJ925" s="210"/>
      <c r="AK925" s="210"/>
      <c r="AL925" s="210"/>
      <c r="AM925" s="210"/>
      <c r="AN925" s="210"/>
      <c r="AO925" s="210"/>
      <c r="AP925" s="210"/>
      <c r="AQ925" s="210"/>
      <c r="AR925" s="210"/>
      <c r="AS925" s="210"/>
      <c r="AT925" s="210"/>
      <c r="AU925" s="210"/>
      <c r="AV925" s="210"/>
      <c r="AW925" s="210"/>
      <c r="AX925" s="210"/>
      <c r="AY925" s="210"/>
      <c r="AZ925" s="210"/>
      <c r="BA925" s="210"/>
      <c r="BB925" s="210"/>
      <c r="BC925" s="210"/>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row>
    <row r="926" spans="1:114" s="208" customFormat="1" ht="12.75" customHeight="1">
      <c r="A926" s="2"/>
      <c r="B926" s="10"/>
      <c r="C926" s="206"/>
      <c r="D926" s="206"/>
      <c r="E926" s="206"/>
      <c r="F926" s="10"/>
      <c r="G926" s="10"/>
      <c r="H926" s="10"/>
      <c r="I926" s="207"/>
      <c r="J926" s="10"/>
      <c r="K926" s="10"/>
      <c r="L926" s="10"/>
      <c r="M926" s="10"/>
      <c r="N926" s="2"/>
      <c r="O926" s="2"/>
      <c r="P926" s="210"/>
      <c r="Q926" s="210"/>
      <c r="R926" s="210"/>
      <c r="S926" s="210"/>
      <c r="T926" s="210"/>
      <c r="U926" s="210"/>
      <c r="V926" s="210"/>
      <c r="W926" s="210"/>
      <c r="X926" s="210"/>
      <c r="Y926" s="210"/>
      <c r="Z926" s="210"/>
      <c r="AA926" s="210"/>
      <c r="AB926" s="210"/>
      <c r="AC926" s="210"/>
      <c r="AD926" s="210"/>
      <c r="AE926" s="210"/>
      <c r="AF926" s="210"/>
      <c r="AG926" s="210"/>
      <c r="AH926" s="210"/>
      <c r="AI926" s="210"/>
      <c r="AJ926" s="210"/>
      <c r="AK926" s="210"/>
      <c r="AL926" s="210"/>
      <c r="AM926" s="210"/>
      <c r="AN926" s="210"/>
      <c r="AO926" s="210"/>
      <c r="AP926" s="210"/>
      <c r="AQ926" s="210"/>
      <c r="AR926" s="210"/>
      <c r="AS926" s="210"/>
      <c r="AT926" s="210"/>
      <c r="AU926" s="210"/>
      <c r="AV926" s="210"/>
      <c r="AW926" s="210"/>
      <c r="AX926" s="210"/>
      <c r="AY926" s="210"/>
      <c r="AZ926" s="210"/>
      <c r="BA926" s="210"/>
      <c r="BB926" s="210"/>
      <c r="BC926" s="210"/>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row>
    <row r="927" spans="1:114" s="208" customFormat="1" ht="12.75" customHeight="1">
      <c r="A927" s="2"/>
      <c r="B927" s="10"/>
      <c r="C927" s="206"/>
      <c r="D927" s="206"/>
      <c r="E927" s="206"/>
      <c r="F927" s="10"/>
      <c r="G927" s="10"/>
      <c r="H927" s="10"/>
      <c r="I927" s="207"/>
      <c r="J927" s="10"/>
      <c r="K927" s="10"/>
      <c r="L927" s="10"/>
      <c r="M927" s="10"/>
      <c r="N927" s="2"/>
      <c r="O927" s="2"/>
      <c r="P927" s="210"/>
      <c r="Q927" s="210"/>
      <c r="R927" s="210"/>
      <c r="S927" s="210"/>
      <c r="T927" s="210"/>
      <c r="U927" s="210"/>
      <c r="V927" s="210"/>
      <c r="W927" s="210"/>
      <c r="X927" s="210"/>
      <c r="Y927" s="210"/>
      <c r="Z927" s="210"/>
      <c r="AA927" s="210"/>
      <c r="AB927" s="210"/>
      <c r="AC927" s="210"/>
      <c r="AD927" s="210"/>
      <c r="AE927" s="210"/>
      <c r="AF927" s="210"/>
      <c r="AG927" s="210"/>
      <c r="AH927" s="210"/>
      <c r="AI927" s="210"/>
      <c r="AJ927" s="210"/>
      <c r="AK927" s="210"/>
      <c r="AL927" s="210"/>
      <c r="AM927" s="210"/>
      <c r="AN927" s="210"/>
      <c r="AO927" s="210"/>
      <c r="AP927" s="210"/>
      <c r="AQ927" s="210"/>
      <c r="AR927" s="210"/>
      <c r="AS927" s="210"/>
      <c r="AT927" s="210"/>
      <c r="AU927" s="210"/>
      <c r="AV927" s="210"/>
      <c r="AW927" s="210"/>
      <c r="AX927" s="210"/>
      <c r="AY927" s="210"/>
      <c r="AZ927" s="210"/>
      <c r="BA927" s="210"/>
      <c r="BB927" s="210"/>
      <c r="BC927" s="210"/>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row>
    <row r="928" spans="1:114" s="208" customFormat="1" ht="12.75" customHeight="1">
      <c r="A928" s="2"/>
      <c r="B928" s="10"/>
      <c r="C928" s="206"/>
      <c r="D928" s="206"/>
      <c r="E928" s="206"/>
      <c r="F928" s="10"/>
      <c r="G928" s="10"/>
      <c r="H928" s="10"/>
      <c r="I928" s="207"/>
      <c r="J928" s="10"/>
      <c r="K928" s="10"/>
      <c r="L928" s="10"/>
      <c r="M928" s="10"/>
      <c r="N928" s="2"/>
      <c r="O928" s="2"/>
      <c r="P928" s="210"/>
      <c r="Q928" s="210"/>
      <c r="R928" s="210"/>
      <c r="S928" s="210"/>
      <c r="T928" s="210"/>
      <c r="U928" s="210"/>
      <c r="V928" s="210"/>
      <c r="W928" s="210"/>
      <c r="X928" s="210"/>
      <c r="Y928" s="210"/>
      <c r="Z928" s="210"/>
      <c r="AA928" s="210"/>
      <c r="AB928" s="210"/>
      <c r="AC928" s="210"/>
      <c r="AD928" s="210"/>
      <c r="AE928" s="210"/>
      <c r="AF928" s="210"/>
      <c r="AG928" s="210"/>
      <c r="AH928" s="210"/>
      <c r="AI928" s="210"/>
      <c r="AJ928" s="210"/>
      <c r="AK928" s="210"/>
      <c r="AL928" s="210"/>
      <c r="AM928" s="210"/>
      <c r="AN928" s="210"/>
      <c r="AO928" s="210"/>
      <c r="AP928" s="210"/>
      <c r="AQ928" s="210"/>
      <c r="AR928" s="210"/>
      <c r="AS928" s="210"/>
      <c r="AT928" s="210"/>
      <c r="AU928" s="210"/>
      <c r="AV928" s="210"/>
      <c r="AW928" s="210"/>
      <c r="AX928" s="210"/>
      <c r="AY928" s="210"/>
      <c r="AZ928" s="210"/>
      <c r="BA928" s="210"/>
      <c r="BB928" s="210"/>
      <c r="BC928" s="210"/>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row>
    <row r="929" spans="1:114" s="208" customFormat="1" ht="12.75" customHeight="1">
      <c r="A929" s="2"/>
      <c r="B929" s="10"/>
      <c r="C929" s="206"/>
      <c r="D929" s="206"/>
      <c r="E929" s="206"/>
      <c r="F929" s="10"/>
      <c r="G929" s="10"/>
      <c r="H929" s="10"/>
      <c r="I929" s="207"/>
      <c r="J929" s="10"/>
      <c r="K929" s="10"/>
      <c r="L929" s="10"/>
      <c r="M929" s="10"/>
      <c r="N929" s="2"/>
      <c r="O929" s="2"/>
      <c r="P929" s="210"/>
      <c r="Q929" s="210"/>
      <c r="R929" s="210"/>
      <c r="S929" s="210"/>
      <c r="T929" s="210"/>
      <c r="U929" s="210"/>
      <c r="V929" s="210"/>
      <c r="W929" s="210"/>
      <c r="X929" s="210"/>
      <c r="Y929" s="210"/>
      <c r="Z929" s="210"/>
      <c r="AA929" s="210"/>
      <c r="AB929" s="210"/>
      <c r="AC929" s="210"/>
      <c r="AD929" s="210"/>
      <c r="AE929" s="210"/>
      <c r="AF929" s="210"/>
      <c r="AG929" s="210"/>
      <c r="AH929" s="210"/>
      <c r="AI929" s="210"/>
      <c r="AJ929" s="210"/>
      <c r="AK929" s="210"/>
      <c r="AL929" s="210"/>
      <c r="AM929" s="210"/>
      <c r="AN929" s="210"/>
      <c r="AO929" s="210"/>
      <c r="AP929" s="210"/>
      <c r="AQ929" s="210"/>
      <c r="AR929" s="210"/>
      <c r="AS929" s="210"/>
      <c r="AT929" s="210"/>
      <c r="AU929" s="210"/>
      <c r="AV929" s="210"/>
      <c r="AW929" s="210"/>
      <c r="AX929" s="210"/>
      <c r="AY929" s="210"/>
      <c r="AZ929" s="210"/>
      <c r="BA929" s="210"/>
      <c r="BB929" s="210"/>
      <c r="BC929" s="210"/>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row>
    <row r="930" spans="1:114" s="208" customFormat="1" ht="12.75" customHeight="1">
      <c r="A930" s="2"/>
      <c r="B930" s="10"/>
      <c r="C930" s="206"/>
      <c r="D930" s="206"/>
      <c r="E930" s="206"/>
      <c r="F930" s="10"/>
      <c r="G930" s="10"/>
      <c r="H930" s="10"/>
      <c r="I930" s="207"/>
      <c r="J930" s="10"/>
      <c r="K930" s="10"/>
      <c r="L930" s="10"/>
      <c r="M930" s="10"/>
      <c r="N930" s="2"/>
      <c r="O930" s="2"/>
      <c r="P930" s="210"/>
      <c r="Q930" s="210"/>
      <c r="R930" s="210"/>
      <c r="S930" s="210"/>
      <c r="T930" s="210"/>
      <c r="U930" s="210"/>
      <c r="V930" s="210"/>
      <c r="W930" s="210"/>
      <c r="X930" s="210"/>
      <c r="Y930" s="210"/>
      <c r="Z930" s="210"/>
      <c r="AA930" s="210"/>
      <c r="AB930" s="210"/>
      <c r="AC930" s="210"/>
      <c r="AD930" s="210"/>
      <c r="AE930" s="210"/>
      <c r="AF930" s="210"/>
      <c r="AG930" s="210"/>
      <c r="AH930" s="210"/>
      <c r="AI930" s="210"/>
      <c r="AJ930" s="210"/>
      <c r="AK930" s="210"/>
      <c r="AL930" s="210"/>
      <c r="AM930" s="210"/>
      <c r="AN930" s="210"/>
      <c r="AO930" s="210"/>
      <c r="AP930" s="210"/>
      <c r="AQ930" s="210"/>
      <c r="AR930" s="210"/>
      <c r="AS930" s="210"/>
      <c r="AT930" s="210"/>
      <c r="AU930" s="210"/>
      <c r="AV930" s="210"/>
      <c r="AW930" s="210"/>
      <c r="AX930" s="210"/>
      <c r="AY930" s="210"/>
      <c r="AZ930" s="210"/>
      <c r="BA930" s="210"/>
      <c r="BB930" s="210"/>
      <c r="BC930" s="210"/>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row>
    <row r="931" spans="1:114" s="208" customFormat="1" ht="12.75" customHeight="1">
      <c r="A931" s="2"/>
      <c r="B931" s="10"/>
      <c r="C931" s="206"/>
      <c r="D931" s="206"/>
      <c r="E931" s="206"/>
      <c r="F931" s="10"/>
      <c r="G931" s="10"/>
      <c r="H931" s="10"/>
      <c r="I931" s="207"/>
      <c r="J931" s="10"/>
      <c r="K931" s="10"/>
      <c r="L931" s="10"/>
      <c r="M931" s="10"/>
      <c r="N931" s="2"/>
      <c r="O931" s="2"/>
      <c r="P931" s="210"/>
      <c r="Q931" s="210"/>
      <c r="R931" s="210"/>
      <c r="S931" s="210"/>
      <c r="T931" s="210"/>
      <c r="U931" s="210"/>
      <c r="V931" s="210"/>
      <c r="W931" s="210"/>
      <c r="X931" s="210"/>
      <c r="Y931" s="210"/>
      <c r="Z931" s="210"/>
      <c r="AA931" s="210"/>
      <c r="AB931" s="210"/>
      <c r="AC931" s="210"/>
      <c r="AD931" s="210"/>
      <c r="AE931" s="210"/>
      <c r="AF931" s="210"/>
      <c r="AG931" s="210"/>
      <c r="AH931" s="210"/>
      <c r="AI931" s="210"/>
      <c r="AJ931" s="210"/>
      <c r="AK931" s="210"/>
      <c r="AL931" s="210"/>
      <c r="AM931" s="210"/>
      <c r="AN931" s="210"/>
      <c r="AO931" s="210"/>
      <c r="AP931" s="210"/>
      <c r="AQ931" s="210"/>
      <c r="AR931" s="210"/>
      <c r="AS931" s="210"/>
      <c r="AT931" s="210"/>
      <c r="AU931" s="210"/>
      <c r="AV931" s="210"/>
      <c r="AW931" s="210"/>
      <c r="AX931" s="210"/>
      <c r="AY931" s="210"/>
      <c r="AZ931" s="210"/>
      <c r="BA931" s="210"/>
      <c r="BB931" s="210"/>
      <c r="BC931" s="210"/>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row>
    <row r="932" spans="1:114" s="208" customFormat="1" ht="12.75" customHeight="1">
      <c r="A932" s="2"/>
      <c r="B932" s="10"/>
      <c r="C932" s="206"/>
      <c r="D932" s="206"/>
      <c r="E932" s="206"/>
      <c r="F932" s="10"/>
      <c r="G932" s="10"/>
      <c r="H932" s="10"/>
      <c r="I932" s="207"/>
      <c r="J932" s="10"/>
      <c r="K932" s="10"/>
      <c r="L932" s="10"/>
      <c r="M932" s="10"/>
      <c r="N932" s="2"/>
      <c r="O932" s="2"/>
      <c r="P932" s="210"/>
      <c r="Q932" s="210"/>
      <c r="R932" s="210"/>
      <c r="S932" s="210"/>
      <c r="T932" s="210"/>
      <c r="U932" s="210"/>
      <c r="V932" s="210"/>
      <c r="W932" s="210"/>
      <c r="X932" s="210"/>
      <c r="Y932" s="210"/>
      <c r="Z932" s="210"/>
      <c r="AA932" s="210"/>
      <c r="AB932" s="210"/>
      <c r="AC932" s="210"/>
      <c r="AD932" s="210"/>
      <c r="AE932" s="210"/>
      <c r="AF932" s="210"/>
      <c r="AG932" s="210"/>
      <c r="AH932" s="210"/>
      <c r="AI932" s="210"/>
      <c r="AJ932" s="210"/>
      <c r="AK932" s="210"/>
      <c r="AL932" s="210"/>
      <c r="AM932" s="210"/>
      <c r="AN932" s="210"/>
      <c r="AO932" s="210"/>
      <c r="AP932" s="210"/>
      <c r="AQ932" s="210"/>
      <c r="AR932" s="210"/>
      <c r="AS932" s="210"/>
      <c r="AT932" s="210"/>
      <c r="AU932" s="210"/>
      <c r="AV932" s="210"/>
      <c r="AW932" s="210"/>
      <c r="AX932" s="210"/>
      <c r="AY932" s="210"/>
      <c r="AZ932" s="210"/>
      <c r="BA932" s="210"/>
      <c r="BB932" s="210"/>
      <c r="BC932" s="210"/>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row>
    <row r="933" spans="1:114" s="208" customFormat="1" ht="12.75" customHeight="1">
      <c r="A933" s="2"/>
      <c r="B933" s="10"/>
      <c r="C933" s="206"/>
      <c r="D933" s="206"/>
      <c r="E933" s="206"/>
      <c r="F933" s="10"/>
      <c r="G933" s="10"/>
      <c r="H933" s="10"/>
      <c r="I933" s="207"/>
      <c r="J933" s="10"/>
      <c r="K933" s="10"/>
      <c r="L933" s="10"/>
      <c r="M933" s="10"/>
      <c r="N933" s="2"/>
      <c r="O933" s="2"/>
      <c r="P933" s="210"/>
      <c r="Q933" s="210"/>
      <c r="R933" s="210"/>
      <c r="S933" s="210"/>
      <c r="T933" s="210"/>
      <c r="U933" s="210"/>
      <c r="V933" s="210"/>
      <c r="W933" s="210"/>
      <c r="X933" s="210"/>
      <c r="Y933" s="210"/>
      <c r="Z933" s="210"/>
      <c r="AA933" s="210"/>
      <c r="AB933" s="210"/>
      <c r="AC933" s="210"/>
      <c r="AD933" s="210"/>
      <c r="AE933" s="210"/>
      <c r="AF933" s="210"/>
      <c r="AG933" s="210"/>
      <c r="AH933" s="210"/>
      <c r="AI933" s="210"/>
      <c r="AJ933" s="210"/>
      <c r="AK933" s="210"/>
      <c r="AL933" s="210"/>
      <c r="AM933" s="210"/>
      <c r="AN933" s="210"/>
      <c r="AO933" s="210"/>
      <c r="AP933" s="210"/>
      <c r="AQ933" s="210"/>
      <c r="AR933" s="210"/>
      <c r="AS933" s="210"/>
      <c r="AT933" s="210"/>
      <c r="AU933" s="210"/>
      <c r="AV933" s="210"/>
      <c r="AW933" s="210"/>
      <c r="AX933" s="210"/>
      <c r="AY933" s="210"/>
      <c r="AZ933" s="210"/>
      <c r="BA933" s="210"/>
      <c r="BB933" s="210"/>
      <c r="BC933" s="210"/>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row>
    <row r="934" spans="1:114" s="208" customFormat="1" ht="12.75" customHeight="1">
      <c r="A934" s="2"/>
      <c r="B934" s="10"/>
      <c r="C934" s="206"/>
      <c r="D934" s="206"/>
      <c r="E934" s="206"/>
      <c r="F934" s="10"/>
      <c r="G934" s="10"/>
      <c r="H934" s="10"/>
      <c r="I934" s="207"/>
      <c r="J934" s="10"/>
      <c r="K934" s="10"/>
      <c r="L934" s="10"/>
      <c r="M934" s="10"/>
      <c r="N934" s="2"/>
      <c r="O934" s="2"/>
      <c r="P934" s="210"/>
      <c r="Q934" s="210"/>
      <c r="R934" s="210"/>
      <c r="S934" s="210"/>
      <c r="T934" s="210"/>
      <c r="U934" s="210"/>
      <c r="V934" s="210"/>
      <c r="W934" s="210"/>
      <c r="X934" s="210"/>
      <c r="Y934" s="210"/>
      <c r="Z934" s="210"/>
      <c r="AA934" s="210"/>
      <c r="AB934" s="210"/>
      <c r="AC934" s="210"/>
      <c r="AD934" s="210"/>
      <c r="AE934" s="210"/>
      <c r="AF934" s="210"/>
      <c r="AG934" s="210"/>
      <c r="AH934" s="210"/>
      <c r="AI934" s="210"/>
      <c r="AJ934" s="210"/>
      <c r="AK934" s="210"/>
      <c r="AL934" s="210"/>
      <c r="AM934" s="210"/>
      <c r="AN934" s="210"/>
      <c r="AO934" s="210"/>
      <c r="AP934" s="210"/>
      <c r="AQ934" s="210"/>
      <c r="AR934" s="210"/>
      <c r="AS934" s="210"/>
      <c r="AT934" s="210"/>
      <c r="AU934" s="210"/>
      <c r="AV934" s="210"/>
      <c r="AW934" s="210"/>
      <c r="AX934" s="210"/>
      <c r="AY934" s="210"/>
      <c r="AZ934" s="210"/>
      <c r="BA934" s="210"/>
      <c r="BB934" s="210"/>
      <c r="BC934" s="210"/>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row>
    <row r="935" spans="1:114" s="208" customFormat="1" ht="12.75" customHeight="1">
      <c r="A935" s="2"/>
      <c r="B935" s="10"/>
      <c r="C935" s="206"/>
      <c r="D935" s="206"/>
      <c r="E935" s="206"/>
      <c r="F935" s="10"/>
      <c r="G935" s="10"/>
      <c r="H935" s="10"/>
      <c r="I935" s="207"/>
      <c r="J935" s="10"/>
      <c r="K935" s="10"/>
      <c r="L935" s="10"/>
      <c r="M935" s="10"/>
      <c r="N935" s="2"/>
      <c r="O935" s="2"/>
      <c r="P935" s="210"/>
      <c r="Q935" s="210"/>
      <c r="R935" s="210"/>
      <c r="S935" s="210"/>
      <c r="T935" s="210"/>
      <c r="U935" s="210"/>
      <c r="V935" s="210"/>
      <c r="W935" s="210"/>
      <c r="X935" s="210"/>
      <c r="Y935" s="210"/>
      <c r="Z935" s="210"/>
      <c r="AA935" s="210"/>
      <c r="AB935" s="210"/>
      <c r="AC935" s="210"/>
      <c r="AD935" s="210"/>
      <c r="AE935" s="210"/>
      <c r="AF935" s="210"/>
      <c r="AG935" s="210"/>
      <c r="AH935" s="210"/>
      <c r="AI935" s="210"/>
      <c r="AJ935" s="210"/>
      <c r="AK935" s="210"/>
      <c r="AL935" s="210"/>
      <c r="AM935" s="210"/>
      <c r="AN935" s="210"/>
      <c r="AO935" s="210"/>
      <c r="AP935" s="210"/>
      <c r="AQ935" s="210"/>
      <c r="AR935" s="210"/>
      <c r="AS935" s="210"/>
      <c r="AT935" s="210"/>
      <c r="AU935" s="210"/>
      <c r="AV935" s="210"/>
      <c r="AW935" s="210"/>
      <c r="AX935" s="210"/>
      <c r="AY935" s="210"/>
      <c r="AZ935" s="210"/>
      <c r="BA935" s="210"/>
      <c r="BB935" s="210"/>
      <c r="BC935" s="210"/>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row>
    <row r="936" spans="1:114" s="208" customFormat="1" ht="12.75" customHeight="1">
      <c r="A936" s="2"/>
      <c r="B936" s="10"/>
      <c r="C936" s="206"/>
      <c r="D936" s="206"/>
      <c r="E936" s="206"/>
      <c r="F936" s="10"/>
      <c r="G936" s="10"/>
      <c r="H936" s="10"/>
      <c r="I936" s="207"/>
      <c r="J936" s="10"/>
      <c r="K936" s="10"/>
      <c r="L936" s="10"/>
      <c r="M936" s="10"/>
      <c r="N936" s="2"/>
      <c r="O936" s="2"/>
      <c r="P936" s="210"/>
      <c r="Q936" s="210"/>
      <c r="R936" s="210"/>
      <c r="S936" s="210"/>
      <c r="T936" s="210"/>
      <c r="U936" s="210"/>
      <c r="V936" s="210"/>
      <c r="W936" s="210"/>
      <c r="X936" s="210"/>
      <c r="Y936" s="210"/>
      <c r="Z936" s="210"/>
      <c r="AA936" s="210"/>
      <c r="AB936" s="210"/>
      <c r="AC936" s="210"/>
      <c r="AD936" s="210"/>
      <c r="AE936" s="210"/>
      <c r="AF936" s="210"/>
      <c r="AG936" s="210"/>
      <c r="AH936" s="210"/>
      <c r="AI936" s="210"/>
      <c r="AJ936" s="210"/>
      <c r="AK936" s="210"/>
      <c r="AL936" s="210"/>
      <c r="AM936" s="210"/>
      <c r="AN936" s="210"/>
      <c r="AO936" s="210"/>
      <c r="AP936" s="210"/>
      <c r="AQ936" s="210"/>
      <c r="AR936" s="210"/>
      <c r="AS936" s="210"/>
      <c r="AT936" s="210"/>
      <c r="AU936" s="210"/>
      <c r="AV936" s="210"/>
      <c r="AW936" s="210"/>
      <c r="AX936" s="210"/>
      <c r="AY936" s="210"/>
      <c r="AZ936" s="210"/>
      <c r="BA936" s="210"/>
      <c r="BB936" s="210"/>
      <c r="BC936" s="210"/>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row>
    <row r="937" spans="1:114" s="208" customFormat="1" ht="12.75" customHeight="1">
      <c r="A937" s="2"/>
      <c r="B937" s="10"/>
      <c r="C937" s="206"/>
      <c r="D937" s="206"/>
      <c r="E937" s="206"/>
      <c r="F937" s="10"/>
      <c r="G937" s="10"/>
      <c r="H937" s="10"/>
      <c r="I937" s="207"/>
      <c r="J937" s="10"/>
      <c r="K937" s="10"/>
      <c r="L937" s="10"/>
      <c r="M937" s="10"/>
      <c r="N937" s="2"/>
      <c r="O937" s="2"/>
      <c r="P937" s="210"/>
      <c r="Q937" s="210"/>
      <c r="R937" s="210"/>
      <c r="S937" s="210"/>
      <c r="T937" s="210"/>
      <c r="U937" s="210"/>
      <c r="V937" s="210"/>
      <c r="W937" s="210"/>
      <c r="X937" s="210"/>
      <c r="Y937" s="210"/>
      <c r="Z937" s="210"/>
      <c r="AA937" s="210"/>
      <c r="AB937" s="210"/>
      <c r="AC937" s="210"/>
      <c r="AD937" s="210"/>
      <c r="AE937" s="210"/>
      <c r="AF937" s="210"/>
      <c r="AG937" s="210"/>
      <c r="AH937" s="210"/>
      <c r="AI937" s="210"/>
      <c r="AJ937" s="210"/>
      <c r="AK937" s="210"/>
      <c r="AL937" s="210"/>
      <c r="AM937" s="210"/>
      <c r="AN937" s="210"/>
      <c r="AO937" s="210"/>
      <c r="AP937" s="210"/>
      <c r="AQ937" s="210"/>
      <c r="AR937" s="210"/>
      <c r="AS937" s="210"/>
      <c r="AT937" s="210"/>
      <c r="AU937" s="210"/>
      <c r="AV937" s="210"/>
      <c r="AW937" s="210"/>
      <c r="AX937" s="210"/>
      <c r="AY937" s="210"/>
      <c r="AZ937" s="210"/>
      <c r="BA937" s="210"/>
      <c r="BB937" s="210"/>
      <c r="BC937" s="210"/>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row>
    <row r="938" spans="1:114" s="208" customFormat="1" ht="12.75" customHeight="1">
      <c r="A938" s="2"/>
      <c r="B938" s="10"/>
      <c r="C938" s="206"/>
      <c r="D938" s="206"/>
      <c r="E938" s="206"/>
      <c r="F938" s="10"/>
      <c r="G938" s="10"/>
      <c r="H938" s="10"/>
      <c r="I938" s="207"/>
      <c r="J938" s="10"/>
      <c r="K938" s="10"/>
      <c r="L938" s="10"/>
      <c r="M938" s="10"/>
      <c r="N938" s="2"/>
      <c r="O938" s="2"/>
      <c r="P938" s="210"/>
      <c r="Q938" s="210"/>
      <c r="R938" s="210"/>
      <c r="S938" s="210"/>
      <c r="T938" s="210"/>
      <c r="U938" s="210"/>
      <c r="V938" s="210"/>
      <c r="W938" s="210"/>
      <c r="X938" s="210"/>
      <c r="Y938" s="210"/>
      <c r="Z938" s="210"/>
      <c r="AA938" s="210"/>
      <c r="AB938" s="210"/>
      <c r="AC938" s="210"/>
      <c r="AD938" s="210"/>
      <c r="AE938" s="210"/>
      <c r="AF938" s="210"/>
      <c r="AG938" s="210"/>
      <c r="AH938" s="210"/>
      <c r="AI938" s="210"/>
      <c r="AJ938" s="210"/>
      <c r="AK938" s="210"/>
      <c r="AL938" s="210"/>
      <c r="AM938" s="210"/>
      <c r="AN938" s="210"/>
      <c r="AO938" s="210"/>
      <c r="AP938" s="210"/>
      <c r="AQ938" s="210"/>
      <c r="AR938" s="210"/>
      <c r="AS938" s="210"/>
      <c r="AT938" s="210"/>
      <c r="AU938" s="210"/>
      <c r="AV938" s="210"/>
      <c r="AW938" s="210"/>
      <c r="AX938" s="210"/>
      <c r="AY938" s="210"/>
      <c r="AZ938" s="210"/>
      <c r="BA938" s="210"/>
      <c r="BB938" s="210"/>
      <c r="BC938" s="210"/>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row>
    <row r="939" spans="1:114" s="208" customFormat="1" ht="12.75" customHeight="1">
      <c r="A939" s="2"/>
      <c r="B939" s="10"/>
      <c r="C939" s="206"/>
      <c r="D939" s="206"/>
      <c r="E939" s="206"/>
      <c r="F939" s="10"/>
      <c r="G939" s="10"/>
      <c r="H939" s="10"/>
      <c r="I939" s="207"/>
      <c r="J939" s="10"/>
      <c r="K939" s="10"/>
      <c r="L939" s="10"/>
      <c r="M939" s="10"/>
      <c r="N939" s="2"/>
      <c r="O939" s="2"/>
      <c r="P939" s="210"/>
      <c r="Q939" s="210"/>
      <c r="R939" s="210"/>
      <c r="S939" s="210"/>
      <c r="T939" s="210"/>
      <c r="U939" s="210"/>
      <c r="V939" s="210"/>
      <c r="W939" s="210"/>
      <c r="X939" s="210"/>
      <c r="Y939" s="210"/>
      <c r="Z939" s="210"/>
      <c r="AA939" s="210"/>
      <c r="AB939" s="210"/>
      <c r="AC939" s="210"/>
      <c r="AD939" s="210"/>
      <c r="AE939" s="210"/>
      <c r="AF939" s="210"/>
      <c r="AG939" s="210"/>
      <c r="AH939" s="210"/>
      <c r="AI939" s="210"/>
      <c r="AJ939" s="210"/>
      <c r="AK939" s="210"/>
      <c r="AL939" s="210"/>
      <c r="AM939" s="210"/>
      <c r="AN939" s="210"/>
      <c r="AO939" s="210"/>
      <c r="AP939" s="210"/>
      <c r="AQ939" s="210"/>
      <c r="AR939" s="210"/>
      <c r="AS939" s="210"/>
      <c r="AT939" s="210"/>
      <c r="AU939" s="210"/>
      <c r="AV939" s="210"/>
      <c r="AW939" s="210"/>
      <c r="AX939" s="210"/>
      <c r="AY939" s="210"/>
      <c r="AZ939" s="210"/>
      <c r="BA939" s="210"/>
      <c r="BB939" s="210"/>
      <c r="BC939" s="210"/>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row>
    <row r="940" spans="1:114" s="208" customFormat="1" ht="12.75" customHeight="1">
      <c r="A940" s="2"/>
      <c r="B940" s="10"/>
      <c r="C940" s="206"/>
      <c r="D940" s="206"/>
      <c r="E940" s="206"/>
      <c r="F940" s="10"/>
      <c r="G940" s="10"/>
      <c r="H940" s="10"/>
      <c r="I940" s="207"/>
      <c r="J940" s="10"/>
      <c r="K940" s="10"/>
      <c r="L940" s="10"/>
      <c r="M940" s="10"/>
      <c r="N940" s="2"/>
      <c r="O940" s="2"/>
      <c r="P940" s="210"/>
      <c r="Q940" s="210"/>
      <c r="R940" s="210"/>
      <c r="S940" s="210"/>
      <c r="T940" s="210"/>
      <c r="U940" s="210"/>
      <c r="V940" s="210"/>
      <c r="W940" s="210"/>
      <c r="X940" s="210"/>
      <c r="Y940" s="210"/>
      <c r="Z940" s="210"/>
      <c r="AA940" s="210"/>
      <c r="AB940" s="210"/>
      <c r="AC940" s="210"/>
      <c r="AD940" s="210"/>
      <c r="AE940" s="210"/>
      <c r="AF940" s="210"/>
      <c r="AG940" s="210"/>
      <c r="AH940" s="210"/>
      <c r="AI940" s="210"/>
      <c r="AJ940" s="210"/>
      <c r="AK940" s="210"/>
      <c r="AL940" s="210"/>
      <c r="AM940" s="210"/>
      <c r="AN940" s="210"/>
      <c r="AO940" s="210"/>
      <c r="AP940" s="210"/>
      <c r="AQ940" s="210"/>
      <c r="AR940" s="210"/>
      <c r="AS940" s="210"/>
      <c r="AT940" s="210"/>
      <c r="AU940" s="210"/>
      <c r="AV940" s="210"/>
      <c r="AW940" s="210"/>
      <c r="AX940" s="210"/>
      <c r="AY940" s="210"/>
      <c r="AZ940" s="210"/>
      <c r="BA940" s="210"/>
      <c r="BB940" s="210"/>
      <c r="BC940" s="210"/>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row>
    <row r="941" spans="1:114" s="208" customFormat="1" ht="12.75" customHeight="1">
      <c r="A941" s="2"/>
      <c r="B941" s="10"/>
      <c r="C941" s="206"/>
      <c r="D941" s="206"/>
      <c r="E941" s="206"/>
      <c r="F941" s="10"/>
      <c r="G941" s="10"/>
      <c r="H941" s="10"/>
      <c r="I941" s="207"/>
      <c r="J941" s="10"/>
      <c r="K941" s="10"/>
      <c r="L941" s="10"/>
      <c r="M941" s="10"/>
      <c r="N941" s="2"/>
      <c r="O941" s="2"/>
      <c r="P941" s="210"/>
      <c r="Q941" s="210"/>
      <c r="R941" s="210"/>
      <c r="S941" s="210"/>
      <c r="T941" s="210"/>
      <c r="U941" s="210"/>
      <c r="V941" s="210"/>
      <c r="W941" s="210"/>
      <c r="X941" s="210"/>
      <c r="Y941" s="210"/>
      <c r="Z941" s="210"/>
      <c r="AA941" s="210"/>
      <c r="AB941" s="210"/>
      <c r="AC941" s="210"/>
      <c r="AD941" s="210"/>
      <c r="AE941" s="210"/>
      <c r="AF941" s="210"/>
      <c r="AG941" s="210"/>
      <c r="AH941" s="210"/>
      <c r="AI941" s="210"/>
      <c r="AJ941" s="210"/>
      <c r="AK941" s="210"/>
      <c r="AL941" s="210"/>
      <c r="AM941" s="210"/>
      <c r="AN941" s="210"/>
      <c r="AO941" s="210"/>
      <c r="AP941" s="210"/>
      <c r="AQ941" s="210"/>
      <c r="AR941" s="210"/>
      <c r="AS941" s="210"/>
      <c r="AT941" s="210"/>
      <c r="AU941" s="210"/>
      <c r="AV941" s="210"/>
      <c r="AW941" s="210"/>
      <c r="AX941" s="210"/>
      <c r="AY941" s="210"/>
      <c r="AZ941" s="210"/>
      <c r="BA941" s="210"/>
      <c r="BB941" s="210"/>
      <c r="BC941" s="210"/>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row>
    <row r="942" spans="1:114" s="208" customFormat="1" ht="12.75" customHeight="1">
      <c r="A942" s="2"/>
      <c r="B942" s="10"/>
      <c r="C942" s="206"/>
      <c r="D942" s="206"/>
      <c r="E942" s="206"/>
      <c r="F942" s="10"/>
      <c r="G942" s="10"/>
      <c r="H942" s="10"/>
      <c r="I942" s="207"/>
      <c r="J942" s="10"/>
      <c r="K942" s="10"/>
      <c r="L942" s="10"/>
      <c r="M942" s="10"/>
      <c r="N942" s="2"/>
      <c r="O942" s="2"/>
      <c r="P942" s="210"/>
      <c r="Q942" s="210"/>
      <c r="R942" s="210"/>
      <c r="S942" s="210"/>
      <c r="T942" s="210"/>
      <c r="U942" s="210"/>
      <c r="V942" s="210"/>
      <c r="W942" s="210"/>
      <c r="X942" s="210"/>
      <c r="Y942" s="210"/>
      <c r="Z942" s="210"/>
      <c r="AA942" s="210"/>
      <c r="AB942" s="210"/>
      <c r="AC942" s="210"/>
      <c r="AD942" s="210"/>
      <c r="AE942" s="210"/>
      <c r="AF942" s="210"/>
      <c r="AG942" s="210"/>
      <c r="AH942" s="210"/>
      <c r="AI942" s="210"/>
      <c r="AJ942" s="210"/>
      <c r="AK942" s="210"/>
      <c r="AL942" s="210"/>
      <c r="AM942" s="210"/>
      <c r="AN942" s="210"/>
      <c r="AO942" s="210"/>
      <c r="AP942" s="210"/>
      <c r="AQ942" s="210"/>
      <c r="AR942" s="210"/>
      <c r="AS942" s="210"/>
      <c r="AT942" s="210"/>
      <c r="AU942" s="210"/>
      <c r="AV942" s="210"/>
      <c r="AW942" s="210"/>
      <c r="AX942" s="210"/>
      <c r="AY942" s="210"/>
      <c r="AZ942" s="210"/>
      <c r="BA942" s="210"/>
      <c r="BB942" s="210"/>
      <c r="BC942" s="210"/>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row>
    <row r="943" spans="1:114" s="208" customFormat="1" ht="12.75" customHeight="1">
      <c r="A943" s="2"/>
      <c r="B943" s="10"/>
      <c r="C943" s="206"/>
      <c r="D943" s="206"/>
      <c r="E943" s="206"/>
      <c r="F943" s="10"/>
      <c r="G943" s="10"/>
      <c r="H943" s="10"/>
      <c r="I943" s="207"/>
      <c r="J943" s="10"/>
      <c r="K943" s="10"/>
      <c r="L943" s="10"/>
      <c r="M943" s="10"/>
      <c r="N943" s="2"/>
      <c r="O943" s="2"/>
      <c r="P943" s="210"/>
      <c r="Q943" s="210"/>
      <c r="R943" s="210"/>
      <c r="S943" s="210"/>
      <c r="T943" s="210"/>
      <c r="U943" s="210"/>
      <c r="V943" s="210"/>
      <c r="W943" s="210"/>
      <c r="X943" s="210"/>
      <c r="Y943" s="210"/>
      <c r="Z943" s="210"/>
      <c r="AA943" s="210"/>
      <c r="AB943" s="210"/>
      <c r="AC943" s="210"/>
      <c r="AD943" s="210"/>
      <c r="AE943" s="210"/>
      <c r="AF943" s="210"/>
      <c r="AG943" s="210"/>
      <c r="AH943" s="210"/>
      <c r="AI943" s="210"/>
      <c r="AJ943" s="210"/>
      <c r="AK943" s="210"/>
      <c r="AL943" s="210"/>
      <c r="AM943" s="210"/>
      <c r="AN943" s="210"/>
      <c r="AO943" s="210"/>
      <c r="AP943" s="210"/>
      <c r="AQ943" s="210"/>
      <c r="AR943" s="210"/>
      <c r="AS943" s="210"/>
      <c r="AT943" s="210"/>
      <c r="AU943" s="210"/>
      <c r="AV943" s="210"/>
      <c r="AW943" s="210"/>
      <c r="AX943" s="210"/>
      <c r="AY943" s="210"/>
      <c r="AZ943" s="210"/>
      <c r="BA943" s="210"/>
      <c r="BB943" s="210"/>
      <c r="BC943" s="210"/>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row>
    <row r="944" spans="1:114" s="208" customFormat="1" ht="12.75" customHeight="1">
      <c r="A944" s="2"/>
      <c r="B944" s="10"/>
      <c r="C944" s="206"/>
      <c r="D944" s="206"/>
      <c r="E944" s="206"/>
      <c r="F944" s="10"/>
      <c r="G944" s="10"/>
      <c r="H944" s="10"/>
      <c r="I944" s="207"/>
      <c r="J944" s="10"/>
      <c r="K944" s="10"/>
      <c r="L944" s="10"/>
      <c r="M944" s="10"/>
      <c r="N944" s="2"/>
      <c r="O944" s="2"/>
      <c r="P944" s="210"/>
      <c r="Q944" s="210"/>
      <c r="R944" s="210"/>
      <c r="S944" s="210"/>
      <c r="T944" s="210"/>
      <c r="U944" s="210"/>
      <c r="V944" s="210"/>
      <c r="W944" s="210"/>
      <c r="X944" s="210"/>
      <c r="Y944" s="210"/>
      <c r="Z944" s="210"/>
      <c r="AA944" s="210"/>
      <c r="AB944" s="210"/>
      <c r="AC944" s="210"/>
      <c r="AD944" s="210"/>
      <c r="AE944" s="210"/>
      <c r="AF944" s="210"/>
      <c r="AG944" s="210"/>
      <c r="AH944" s="210"/>
      <c r="AI944" s="210"/>
      <c r="AJ944" s="210"/>
      <c r="AK944" s="210"/>
      <c r="AL944" s="210"/>
      <c r="AM944" s="210"/>
      <c r="AN944" s="210"/>
      <c r="AO944" s="210"/>
      <c r="AP944" s="210"/>
      <c r="AQ944" s="210"/>
      <c r="AR944" s="210"/>
      <c r="AS944" s="210"/>
      <c r="AT944" s="210"/>
      <c r="AU944" s="210"/>
      <c r="AV944" s="210"/>
      <c r="AW944" s="210"/>
      <c r="AX944" s="210"/>
      <c r="AY944" s="210"/>
      <c r="AZ944" s="210"/>
      <c r="BA944" s="210"/>
      <c r="BB944" s="210"/>
      <c r="BC944" s="210"/>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row>
    <row r="945" spans="1:114" s="208" customFormat="1" ht="12.75" customHeight="1">
      <c r="A945" s="2"/>
      <c r="B945" s="10"/>
      <c r="C945" s="206"/>
      <c r="D945" s="206"/>
      <c r="E945" s="206"/>
      <c r="F945" s="10"/>
      <c r="G945" s="10"/>
      <c r="H945" s="10"/>
      <c r="I945" s="207"/>
      <c r="J945" s="10"/>
      <c r="K945" s="10"/>
      <c r="L945" s="10"/>
      <c r="M945" s="10"/>
      <c r="N945" s="2"/>
      <c r="O945" s="2"/>
      <c r="P945" s="210"/>
      <c r="Q945" s="210"/>
      <c r="R945" s="210"/>
      <c r="S945" s="210"/>
      <c r="T945" s="210"/>
      <c r="U945" s="210"/>
      <c r="V945" s="210"/>
      <c r="W945" s="210"/>
      <c r="X945" s="210"/>
      <c r="Y945" s="210"/>
      <c r="Z945" s="210"/>
      <c r="AA945" s="210"/>
      <c r="AB945" s="210"/>
      <c r="AC945" s="210"/>
      <c r="AD945" s="210"/>
      <c r="AE945" s="210"/>
      <c r="AF945" s="210"/>
      <c r="AG945" s="210"/>
      <c r="AH945" s="210"/>
      <c r="AI945" s="210"/>
      <c r="AJ945" s="210"/>
      <c r="AK945" s="210"/>
      <c r="AL945" s="210"/>
      <c r="AM945" s="210"/>
      <c r="AN945" s="210"/>
      <c r="AO945" s="210"/>
      <c r="AP945" s="210"/>
      <c r="AQ945" s="210"/>
      <c r="AR945" s="210"/>
      <c r="AS945" s="210"/>
      <c r="AT945" s="210"/>
      <c r="AU945" s="210"/>
      <c r="AV945" s="210"/>
      <c r="AW945" s="210"/>
      <c r="AX945" s="210"/>
      <c r="AY945" s="210"/>
      <c r="AZ945" s="210"/>
      <c r="BA945" s="210"/>
      <c r="BB945" s="210"/>
      <c r="BC945" s="210"/>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row>
    <row r="946" spans="1:114" s="208" customFormat="1" ht="12.75" customHeight="1">
      <c r="A946" s="2"/>
      <c r="B946" s="10"/>
      <c r="C946" s="206"/>
      <c r="D946" s="206"/>
      <c r="E946" s="206"/>
      <c r="F946" s="10"/>
      <c r="G946" s="10"/>
      <c r="H946" s="10"/>
      <c r="I946" s="207"/>
      <c r="J946" s="10"/>
      <c r="K946" s="10"/>
      <c r="L946" s="10"/>
      <c r="M946" s="10"/>
      <c r="N946" s="2"/>
      <c r="O946" s="2"/>
      <c r="P946" s="210"/>
      <c r="Q946" s="210"/>
      <c r="R946" s="210"/>
      <c r="S946" s="210"/>
      <c r="T946" s="210"/>
      <c r="U946" s="210"/>
      <c r="V946" s="210"/>
      <c r="W946" s="210"/>
      <c r="X946" s="210"/>
      <c r="Y946" s="210"/>
      <c r="Z946" s="210"/>
      <c r="AA946" s="210"/>
      <c r="AB946" s="210"/>
      <c r="AC946" s="210"/>
      <c r="AD946" s="210"/>
      <c r="AE946" s="210"/>
      <c r="AF946" s="210"/>
      <c r="AG946" s="210"/>
      <c r="AH946" s="210"/>
      <c r="AI946" s="210"/>
      <c r="AJ946" s="210"/>
      <c r="AK946" s="210"/>
      <c r="AL946" s="210"/>
      <c r="AM946" s="210"/>
      <c r="AN946" s="210"/>
      <c r="AO946" s="210"/>
      <c r="AP946" s="210"/>
      <c r="AQ946" s="210"/>
      <c r="AR946" s="210"/>
      <c r="AS946" s="210"/>
      <c r="AT946" s="210"/>
      <c r="AU946" s="210"/>
      <c r="AV946" s="210"/>
      <c r="AW946" s="210"/>
      <c r="AX946" s="210"/>
      <c r="AY946" s="210"/>
      <c r="AZ946" s="210"/>
      <c r="BA946" s="210"/>
      <c r="BB946" s="210"/>
      <c r="BC946" s="210"/>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row>
    <row r="947" spans="1:114" s="208" customFormat="1" ht="12.75" customHeight="1">
      <c r="A947" s="2"/>
      <c r="B947" s="10"/>
      <c r="C947" s="206"/>
      <c r="D947" s="206"/>
      <c r="E947" s="206"/>
      <c r="F947" s="10"/>
      <c r="G947" s="10"/>
      <c r="H947" s="10"/>
      <c r="I947" s="207"/>
      <c r="J947" s="10"/>
      <c r="K947" s="10"/>
      <c r="L947" s="10"/>
      <c r="M947" s="10"/>
      <c r="N947" s="2"/>
      <c r="O947" s="2"/>
      <c r="P947" s="210"/>
      <c r="Q947" s="210"/>
      <c r="R947" s="210"/>
      <c r="S947" s="210"/>
      <c r="T947" s="210"/>
      <c r="U947" s="210"/>
      <c r="V947" s="210"/>
      <c r="W947" s="210"/>
      <c r="X947" s="210"/>
      <c r="Y947" s="210"/>
      <c r="Z947" s="210"/>
      <c r="AA947" s="210"/>
      <c r="AB947" s="210"/>
      <c r="AC947" s="210"/>
      <c r="AD947" s="210"/>
      <c r="AE947" s="210"/>
      <c r="AF947" s="210"/>
      <c r="AG947" s="210"/>
      <c r="AH947" s="210"/>
      <c r="AI947" s="210"/>
      <c r="AJ947" s="210"/>
      <c r="AK947" s="210"/>
      <c r="AL947" s="210"/>
      <c r="AM947" s="210"/>
      <c r="AN947" s="210"/>
      <c r="AO947" s="210"/>
      <c r="AP947" s="210"/>
      <c r="AQ947" s="210"/>
      <c r="AR947" s="210"/>
      <c r="AS947" s="210"/>
      <c r="AT947" s="210"/>
      <c r="AU947" s="210"/>
      <c r="AV947" s="210"/>
      <c r="AW947" s="210"/>
      <c r="AX947" s="210"/>
      <c r="AY947" s="210"/>
      <c r="AZ947" s="210"/>
      <c r="BA947" s="210"/>
      <c r="BB947" s="210"/>
      <c r="BC947" s="210"/>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row>
    <row r="948" spans="1:114" s="208" customFormat="1" ht="12.75" customHeight="1">
      <c r="A948" s="2"/>
      <c r="B948" s="10"/>
      <c r="C948" s="206"/>
      <c r="D948" s="206"/>
      <c r="E948" s="206"/>
      <c r="F948" s="10"/>
      <c r="G948" s="10"/>
      <c r="H948" s="10"/>
      <c r="I948" s="207"/>
      <c r="J948" s="10"/>
      <c r="K948" s="10"/>
      <c r="L948" s="10"/>
      <c r="M948" s="10"/>
      <c r="N948" s="2"/>
      <c r="O948" s="2"/>
      <c r="P948" s="210"/>
      <c r="Q948" s="210"/>
      <c r="R948" s="210"/>
      <c r="S948" s="210"/>
      <c r="T948" s="210"/>
      <c r="U948" s="210"/>
      <c r="V948" s="210"/>
      <c r="W948" s="210"/>
      <c r="X948" s="210"/>
      <c r="Y948" s="210"/>
      <c r="Z948" s="210"/>
      <c r="AA948" s="210"/>
      <c r="AB948" s="210"/>
      <c r="AC948" s="210"/>
      <c r="AD948" s="210"/>
      <c r="AE948" s="210"/>
      <c r="AF948" s="210"/>
      <c r="AG948" s="210"/>
      <c r="AH948" s="210"/>
      <c r="AI948" s="210"/>
      <c r="AJ948" s="210"/>
      <c r="AK948" s="210"/>
      <c r="AL948" s="210"/>
      <c r="AM948" s="210"/>
      <c r="AN948" s="210"/>
      <c r="AO948" s="210"/>
      <c r="AP948" s="210"/>
      <c r="AQ948" s="210"/>
      <c r="AR948" s="210"/>
      <c r="AS948" s="210"/>
      <c r="AT948" s="210"/>
      <c r="AU948" s="210"/>
      <c r="AV948" s="210"/>
      <c r="AW948" s="210"/>
      <c r="AX948" s="210"/>
      <c r="AY948" s="210"/>
      <c r="AZ948" s="210"/>
      <c r="BA948" s="210"/>
      <c r="BB948" s="210"/>
      <c r="BC948" s="210"/>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row>
    <row r="949" spans="1:114" s="208" customFormat="1" ht="12.75" customHeight="1">
      <c r="A949" s="2"/>
      <c r="B949" s="10"/>
      <c r="C949" s="206"/>
      <c r="D949" s="206"/>
      <c r="E949" s="206"/>
      <c r="F949" s="10"/>
      <c r="G949" s="10"/>
      <c r="H949" s="10"/>
      <c r="I949" s="207"/>
      <c r="J949" s="10"/>
      <c r="K949" s="10"/>
      <c r="L949" s="10"/>
      <c r="M949" s="10"/>
      <c r="N949" s="2"/>
      <c r="O949" s="2"/>
      <c r="P949" s="210"/>
      <c r="Q949" s="210"/>
      <c r="R949" s="210"/>
      <c r="S949" s="210"/>
      <c r="T949" s="210"/>
      <c r="U949" s="210"/>
      <c r="V949" s="210"/>
      <c r="W949" s="210"/>
      <c r="X949" s="210"/>
      <c r="Y949" s="210"/>
      <c r="Z949" s="210"/>
      <c r="AA949" s="210"/>
      <c r="AB949" s="210"/>
      <c r="AC949" s="210"/>
      <c r="AD949" s="210"/>
      <c r="AE949" s="210"/>
      <c r="AF949" s="210"/>
      <c r="AG949" s="210"/>
      <c r="AH949" s="210"/>
      <c r="AI949" s="210"/>
      <c r="AJ949" s="210"/>
      <c r="AK949" s="210"/>
      <c r="AL949" s="210"/>
      <c r="AM949" s="210"/>
      <c r="AN949" s="210"/>
      <c r="AO949" s="210"/>
      <c r="AP949" s="210"/>
      <c r="AQ949" s="210"/>
      <c r="AR949" s="210"/>
      <c r="AS949" s="210"/>
      <c r="AT949" s="210"/>
      <c r="AU949" s="210"/>
      <c r="AV949" s="210"/>
      <c r="AW949" s="210"/>
      <c r="AX949" s="210"/>
      <c r="AY949" s="210"/>
      <c r="AZ949" s="210"/>
      <c r="BA949" s="210"/>
      <c r="BB949" s="210"/>
      <c r="BC949" s="210"/>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row>
    <row r="950" spans="1:114" s="208" customFormat="1" ht="12.75" customHeight="1">
      <c r="A950" s="2"/>
      <c r="B950" s="10"/>
      <c r="C950" s="206"/>
      <c r="D950" s="206"/>
      <c r="E950" s="206"/>
      <c r="F950" s="10"/>
      <c r="G950" s="10"/>
      <c r="H950" s="10"/>
      <c r="I950" s="207"/>
      <c r="J950" s="10"/>
      <c r="K950" s="10"/>
      <c r="L950" s="10"/>
      <c r="M950" s="10"/>
      <c r="N950" s="2"/>
      <c r="O950" s="2"/>
      <c r="P950" s="210"/>
      <c r="Q950" s="210"/>
      <c r="R950" s="210"/>
      <c r="S950" s="210"/>
      <c r="T950" s="210"/>
      <c r="U950" s="210"/>
      <c r="V950" s="210"/>
      <c r="W950" s="210"/>
      <c r="X950" s="210"/>
      <c r="Y950" s="210"/>
      <c r="Z950" s="210"/>
      <c r="AA950" s="210"/>
      <c r="AB950" s="210"/>
      <c r="AC950" s="210"/>
      <c r="AD950" s="210"/>
      <c r="AE950" s="210"/>
      <c r="AF950" s="210"/>
      <c r="AG950" s="210"/>
      <c r="AH950" s="210"/>
      <c r="AI950" s="210"/>
      <c r="AJ950" s="210"/>
      <c r="AK950" s="210"/>
      <c r="AL950" s="210"/>
      <c r="AM950" s="210"/>
      <c r="AN950" s="210"/>
      <c r="AO950" s="210"/>
      <c r="AP950" s="210"/>
      <c r="AQ950" s="210"/>
      <c r="AR950" s="210"/>
      <c r="AS950" s="210"/>
      <c r="AT950" s="210"/>
      <c r="AU950" s="210"/>
      <c r="AV950" s="210"/>
      <c r="AW950" s="210"/>
      <c r="AX950" s="210"/>
      <c r="AY950" s="210"/>
      <c r="AZ950" s="210"/>
      <c r="BA950" s="210"/>
      <c r="BB950" s="210"/>
      <c r="BC950" s="210"/>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row>
    <row r="951" spans="1:114" s="208" customFormat="1" ht="12.75" customHeight="1">
      <c r="A951" s="2"/>
      <c r="B951" s="10"/>
      <c r="C951" s="206"/>
      <c r="D951" s="206"/>
      <c r="E951" s="206"/>
      <c r="F951" s="10"/>
      <c r="G951" s="10"/>
      <c r="H951" s="10"/>
      <c r="I951" s="207"/>
      <c r="J951" s="10"/>
      <c r="K951" s="10"/>
      <c r="L951" s="10"/>
      <c r="M951" s="10"/>
      <c r="N951" s="2"/>
      <c r="O951" s="2"/>
      <c r="P951" s="210"/>
      <c r="Q951" s="210"/>
      <c r="R951" s="210"/>
      <c r="S951" s="210"/>
      <c r="T951" s="210"/>
      <c r="U951" s="210"/>
      <c r="V951" s="210"/>
      <c r="W951" s="210"/>
      <c r="X951" s="210"/>
      <c r="Y951" s="210"/>
      <c r="Z951" s="210"/>
      <c r="AA951" s="210"/>
      <c r="AB951" s="210"/>
      <c r="AC951" s="210"/>
      <c r="AD951" s="210"/>
      <c r="AE951" s="210"/>
      <c r="AF951" s="210"/>
      <c r="AG951" s="210"/>
      <c r="AH951" s="210"/>
      <c r="AI951" s="210"/>
      <c r="AJ951" s="210"/>
      <c r="AK951" s="210"/>
      <c r="AL951" s="210"/>
      <c r="AM951" s="210"/>
      <c r="AN951" s="210"/>
      <c r="AO951" s="210"/>
      <c r="AP951" s="210"/>
      <c r="AQ951" s="210"/>
      <c r="AR951" s="210"/>
      <c r="AS951" s="210"/>
      <c r="AT951" s="210"/>
      <c r="AU951" s="210"/>
      <c r="AV951" s="210"/>
      <c r="AW951" s="210"/>
      <c r="AX951" s="210"/>
      <c r="AY951" s="210"/>
      <c r="AZ951" s="210"/>
      <c r="BA951" s="210"/>
      <c r="BB951" s="210"/>
      <c r="BC951" s="210"/>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row>
    <row r="952" spans="1:114" s="208" customFormat="1" ht="12.75" customHeight="1">
      <c r="A952" s="2"/>
      <c r="B952" s="10"/>
      <c r="C952" s="206"/>
      <c r="D952" s="206"/>
      <c r="E952" s="206"/>
      <c r="F952" s="10"/>
      <c r="G952" s="10"/>
      <c r="H952" s="10"/>
      <c r="I952" s="207"/>
      <c r="J952" s="10"/>
      <c r="K952" s="10"/>
      <c r="L952" s="10"/>
      <c r="M952" s="10"/>
      <c r="N952" s="2"/>
      <c r="O952" s="2"/>
      <c r="P952" s="210"/>
      <c r="Q952" s="210"/>
      <c r="R952" s="210"/>
      <c r="S952" s="210"/>
      <c r="T952" s="210"/>
      <c r="U952" s="210"/>
      <c r="V952" s="210"/>
      <c r="W952" s="210"/>
      <c r="X952" s="210"/>
      <c r="Y952" s="210"/>
      <c r="Z952" s="210"/>
      <c r="AA952" s="210"/>
      <c r="AB952" s="210"/>
      <c r="AC952" s="210"/>
      <c r="AD952" s="210"/>
      <c r="AE952" s="210"/>
      <c r="AF952" s="210"/>
      <c r="AG952" s="210"/>
      <c r="AH952" s="210"/>
      <c r="AI952" s="210"/>
      <c r="AJ952" s="210"/>
      <c r="AK952" s="210"/>
      <c r="AL952" s="210"/>
      <c r="AM952" s="210"/>
      <c r="AN952" s="210"/>
      <c r="AO952" s="210"/>
      <c r="AP952" s="210"/>
      <c r="AQ952" s="210"/>
      <c r="AR952" s="210"/>
      <c r="AS952" s="210"/>
      <c r="AT952" s="210"/>
      <c r="AU952" s="210"/>
      <c r="AV952" s="210"/>
      <c r="AW952" s="210"/>
      <c r="AX952" s="210"/>
      <c r="AY952" s="210"/>
      <c r="AZ952" s="210"/>
      <c r="BA952" s="210"/>
      <c r="BB952" s="210"/>
      <c r="BC952" s="210"/>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row>
    <row r="953" spans="1:114" s="208" customFormat="1" ht="12.75" customHeight="1">
      <c r="A953" s="2"/>
      <c r="B953" s="10"/>
      <c r="C953" s="206"/>
      <c r="D953" s="206"/>
      <c r="E953" s="206"/>
      <c r="F953" s="10"/>
      <c r="G953" s="10"/>
      <c r="H953" s="10"/>
      <c r="I953" s="207"/>
      <c r="J953" s="10"/>
      <c r="K953" s="10"/>
      <c r="L953" s="10"/>
      <c r="M953" s="10"/>
      <c r="N953" s="2"/>
      <c r="O953" s="2"/>
      <c r="P953" s="210"/>
      <c r="Q953" s="210"/>
      <c r="R953" s="210"/>
      <c r="S953" s="210"/>
      <c r="T953" s="210"/>
      <c r="U953" s="210"/>
      <c r="V953" s="210"/>
      <c r="W953" s="210"/>
      <c r="X953" s="210"/>
      <c r="Y953" s="210"/>
      <c r="Z953" s="210"/>
      <c r="AA953" s="210"/>
      <c r="AB953" s="210"/>
      <c r="AC953" s="210"/>
      <c r="AD953" s="210"/>
      <c r="AE953" s="210"/>
      <c r="AF953" s="210"/>
      <c r="AG953" s="210"/>
      <c r="AH953" s="210"/>
      <c r="AI953" s="210"/>
      <c r="AJ953" s="210"/>
      <c r="AK953" s="210"/>
      <c r="AL953" s="210"/>
      <c r="AM953" s="210"/>
      <c r="AN953" s="210"/>
      <c r="AO953" s="210"/>
      <c r="AP953" s="210"/>
      <c r="AQ953" s="210"/>
      <c r="AR953" s="210"/>
      <c r="AS953" s="210"/>
      <c r="AT953" s="210"/>
      <c r="AU953" s="210"/>
      <c r="AV953" s="210"/>
      <c r="AW953" s="210"/>
      <c r="AX953" s="210"/>
      <c r="AY953" s="210"/>
      <c r="AZ953" s="210"/>
      <c r="BA953" s="210"/>
      <c r="BB953" s="210"/>
      <c r="BC953" s="210"/>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row>
    <row r="954" spans="1:114" s="208" customFormat="1" ht="12.75" customHeight="1">
      <c r="A954" s="2"/>
      <c r="B954" s="10"/>
      <c r="C954" s="206"/>
      <c r="D954" s="206"/>
      <c r="E954" s="206"/>
      <c r="F954" s="10"/>
      <c r="G954" s="10"/>
      <c r="H954" s="10"/>
      <c r="I954" s="207"/>
      <c r="J954" s="10"/>
      <c r="K954" s="10"/>
      <c r="L954" s="10"/>
      <c r="M954" s="10"/>
      <c r="N954" s="2"/>
      <c r="O954" s="2"/>
      <c r="P954" s="210"/>
      <c r="Q954" s="210"/>
      <c r="R954" s="210"/>
      <c r="S954" s="210"/>
      <c r="T954" s="210"/>
      <c r="U954" s="210"/>
      <c r="V954" s="210"/>
      <c r="W954" s="210"/>
      <c r="X954" s="210"/>
      <c r="Y954" s="210"/>
      <c r="Z954" s="210"/>
      <c r="AA954" s="210"/>
      <c r="AB954" s="210"/>
      <c r="AC954" s="210"/>
      <c r="AD954" s="210"/>
      <c r="AE954" s="210"/>
      <c r="AF954" s="210"/>
      <c r="AG954" s="210"/>
      <c r="AH954" s="210"/>
      <c r="AI954" s="210"/>
      <c r="AJ954" s="210"/>
      <c r="AK954" s="210"/>
      <c r="AL954" s="210"/>
      <c r="AM954" s="210"/>
      <c r="AN954" s="210"/>
      <c r="AO954" s="210"/>
      <c r="AP954" s="210"/>
      <c r="AQ954" s="210"/>
      <c r="AR954" s="210"/>
      <c r="AS954" s="210"/>
      <c r="AT954" s="210"/>
      <c r="AU954" s="210"/>
      <c r="AV954" s="210"/>
      <c r="AW954" s="210"/>
      <c r="AX954" s="210"/>
      <c r="AY954" s="210"/>
      <c r="AZ954" s="210"/>
      <c r="BA954" s="210"/>
      <c r="BB954" s="210"/>
      <c r="BC954" s="210"/>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row>
    <row r="955" spans="1:114" s="208" customFormat="1" ht="12.75" customHeight="1">
      <c r="A955" s="2"/>
      <c r="B955" s="10"/>
      <c r="C955" s="206"/>
      <c r="D955" s="206"/>
      <c r="E955" s="206"/>
      <c r="F955" s="10"/>
      <c r="G955" s="10"/>
      <c r="H955" s="10"/>
      <c r="I955" s="207"/>
      <c r="J955" s="10"/>
      <c r="K955" s="10"/>
      <c r="L955" s="10"/>
      <c r="M955" s="10"/>
      <c r="N955" s="2"/>
      <c r="O955" s="2"/>
      <c r="P955" s="210"/>
      <c r="Q955" s="210"/>
      <c r="R955" s="210"/>
      <c r="S955" s="210"/>
      <c r="T955" s="210"/>
      <c r="U955" s="210"/>
      <c r="V955" s="210"/>
      <c r="W955" s="210"/>
      <c r="X955" s="210"/>
      <c r="Y955" s="210"/>
      <c r="Z955" s="210"/>
      <c r="AA955" s="210"/>
      <c r="AB955" s="210"/>
      <c r="AC955" s="210"/>
      <c r="AD955" s="210"/>
      <c r="AE955" s="210"/>
      <c r="AF955" s="210"/>
      <c r="AG955" s="210"/>
      <c r="AH955" s="210"/>
      <c r="AI955" s="210"/>
      <c r="AJ955" s="210"/>
      <c r="AK955" s="210"/>
      <c r="AL955" s="210"/>
      <c r="AM955" s="210"/>
      <c r="AN955" s="210"/>
      <c r="AO955" s="210"/>
      <c r="AP955" s="210"/>
      <c r="AQ955" s="210"/>
      <c r="AR955" s="210"/>
      <c r="AS955" s="210"/>
      <c r="AT955" s="210"/>
      <c r="AU955" s="210"/>
      <c r="AV955" s="210"/>
      <c r="AW955" s="210"/>
      <c r="AX955" s="210"/>
      <c r="AY955" s="210"/>
      <c r="AZ955" s="210"/>
      <c r="BA955" s="210"/>
      <c r="BB955" s="210"/>
      <c r="BC955" s="210"/>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row>
    <row r="956" spans="1:114" s="208" customFormat="1" ht="12.75" customHeight="1">
      <c r="A956" s="2"/>
      <c r="B956" s="10"/>
      <c r="C956" s="206"/>
      <c r="D956" s="206"/>
      <c r="E956" s="206"/>
      <c r="F956" s="10"/>
      <c r="G956" s="10"/>
      <c r="H956" s="10"/>
      <c r="I956" s="207"/>
      <c r="J956" s="10"/>
      <c r="K956" s="10"/>
      <c r="L956" s="10"/>
      <c r="M956" s="10"/>
      <c r="N956" s="2"/>
      <c r="O956" s="2"/>
      <c r="P956" s="210"/>
      <c r="Q956" s="210"/>
      <c r="R956" s="210"/>
      <c r="S956" s="210"/>
      <c r="T956" s="210"/>
      <c r="U956" s="210"/>
      <c r="V956" s="210"/>
      <c r="W956" s="210"/>
      <c r="X956" s="210"/>
      <c r="Y956" s="210"/>
      <c r="Z956" s="210"/>
      <c r="AA956" s="210"/>
      <c r="AB956" s="210"/>
      <c r="AC956" s="210"/>
      <c r="AD956" s="210"/>
      <c r="AE956" s="210"/>
      <c r="AF956" s="210"/>
      <c r="AG956" s="210"/>
      <c r="AH956" s="210"/>
      <c r="AI956" s="210"/>
      <c r="AJ956" s="210"/>
      <c r="AK956" s="210"/>
      <c r="AL956" s="210"/>
      <c r="AM956" s="210"/>
      <c r="AN956" s="210"/>
      <c r="AO956" s="210"/>
      <c r="AP956" s="210"/>
      <c r="AQ956" s="210"/>
      <c r="AR956" s="210"/>
      <c r="AS956" s="210"/>
      <c r="AT956" s="210"/>
      <c r="AU956" s="210"/>
      <c r="AV956" s="210"/>
      <c r="AW956" s="210"/>
      <c r="AX956" s="210"/>
      <c r="AY956" s="210"/>
      <c r="AZ956" s="210"/>
      <c r="BA956" s="210"/>
      <c r="BB956" s="210"/>
      <c r="BC956" s="210"/>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row>
    <row r="957" spans="1:114" s="208" customFormat="1" ht="12.75" customHeight="1">
      <c r="A957" s="2"/>
      <c r="B957" s="10"/>
      <c r="C957" s="206"/>
      <c r="D957" s="206"/>
      <c r="E957" s="206"/>
      <c r="F957" s="10"/>
      <c r="G957" s="10"/>
      <c r="H957" s="10"/>
      <c r="I957" s="207"/>
      <c r="J957" s="10"/>
      <c r="K957" s="10"/>
      <c r="L957" s="10"/>
      <c r="M957" s="10"/>
      <c r="N957" s="2"/>
      <c r="O957" s="2"/>
      <c r="P957" s="210"/>
      <c r="Q957" s="210"/>
      <c r="R957" s="210"/>
      <c r="S957" s="210"/>
      <c r="T957" s="210"/>
      <c r="U957" s="210"/>
      <c r="V957" s="210"/>
      <c r="W957" s="210"/>
      <c r="X957" s="210"/>
      <c r="Y957" s="210"/>
      <c r="Z957" s="210"/>
      <c r="AA957" s="210"/>
      <c r="AB957" s="210"/>
      <c r="AC957" s="210"/>
      <c r="AD957" s="210"/>
      <c r="AE957" s="210"/>
      <c r="AF957" s="210"/>
      <c r="AG957" s="210"/>
      <c r="AH957" s="210"/>
      <c r="AI957" s="210"/>
      <c r="AJ957" s="210"/>
      <c r="AK957" s="210"/>
      <c r="AL957" s="210"/>
      <c r="AM957" s="210"/>
      <c r="AN957" s="210"/>
      <c r="AO957" s="210"/>
      <c r="AP957" s="210"/>
      <c r="AQ957" s="210"/>
      <c r="AR957" s="210"/>
      <c r="AS957" s="210"/>
      <c r="AT957" s="210"/>
      <c r="AU957" s="210"/>
      <c r="AV957" s="210"/>
      <c r="AW957" s="210"/>
      <c r="AX957" s="210"/>
      <c r="AY957" s="210"/>
      <c r="AZ957" s="210"/>
      <c r="BA957" s="210"/>
      <c r="BB957" s="210"/>
      <c r="BC957" s="210"/>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row>
    <row r="958" spans="1:114" s="208" customFormat="1" ht="12.75" customHeight="1">
      <c r="A958" s="2"/>
      <c r="B958" s="10"/>
      <c r="C958" s="206"/>
      <c r="D958" s="206"/>
      <c r="E958" s="206"/>
      <c r="F958" s="10"/>
      <c r="G958" s="10"/>
      <c r="H958" s="10"/>
      <c r="I958" s="207"/>
      <c r="J958" s="10"/>
      <c r="K958" s="10"/>
      <c r="L958" s="10"/>
      <c r="M958" s="10"/>
      <c r="N958" s="2"/>
      <c r="O958" s="2"/>
      <c r="P958" s="210"/>
      <c r="Q958" s="210"/>
      <c r="R958" s="210"/>
      <c r="S958" s="210"/>
      <c r="T958" s="210"/>
      <c r="U958" s="210"/>
      <c r="V958" s="210"/>
      <c r="W958" s="210"/>
      <c r="X958" s="210"/>
      <c r="Y958" s="210"/>
      <c r="Z958" s="210"/>
      <c r="AA958" s="210"/>
      <c r="AB958" s="210"/>
      <c r="AC958" s="210"/>
      <c r="AD958" s="210"/>
      <c r="AE958" s="210"/>
      <c r="AF958" s="210"/>
      <c r="AG958" s="210"/>
      <c r="AH958" s="210"/>
      <c r="AI958" s="210"/>
      <c r="AJ958" s="210"/>
      <c r="AK958" s="210"/>
      <c r="AL958" s="210"/>
      <c r="AM958" s="210"/>
      <c r="AN958" s="210"/>
      <c r="AO958" s="210"/>
      <c r="AP958" s="210"/>
      <c r="AQ958" s="210"/>
      <c r="AR958" s="210"/>
      <c r="AS958" s="210"/>
      <c r="AT958" s="210"/>
      <c r="AU958" s="210"/>
      <c r="AV958" s="210"/>
      <c r="AW958" s="210"/>
      <c r="AX958" s="210"/>
      <c r="AY958" s="210"/>
      <c r="AZ958" s="210"/>
      <c r="BA958" s="210"/>
      <c r="BB958" s="210"/>
      <c r="BC958" s="210"/>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row>
    <row r="959" spans="1:114" s="208" customFormat="1" ht="12.75" customHeight="1">
      <c r="A959" s="2"/>
      <c r="B959" s="10"/>
      <c r="C959" s="206"/>
      <c r="D959" s="206"/>
      <c r="E959" s="206"/>
      <c r="F959" s="10"/>
      <c r="G959" s="10"/>
      <c r="H959" s="10"/>
      <c r="I959" s="207"/>
      <c r="J959" s="10"/>
      <c r="K959" s="10"/>
      <c r="L959" s="10"/>
      <c r="M959" s="10"/>
      <c r="N959" s="2"/>
      <c r="O959" s="2"/>
      <c r="P959" s="210"/>
      <c r="Q959" s="210"/>
      <c r="R959" s="210"/>
      <c r="S959" s="210"/>
      <c r="T959" s="210"/>
      <c r="U959" s="210"/>
      <c r="V959" s="210"/>
      <c r="W959" s="210"/>
      <c r="X959" s="210"/>
      <c r="Y959" s="210"/>
      <c r="Z959" s="210"/>
      <c r="AA959" s="210"/>
      <c r="AB959" s="210"/>
      <c r="AC959" s="210"/>
      <c r="AD959" s="210"/>
      <c r="AE959" s="210"/>
      <c r="AF959" s="210"/>
      <c r="AG959" s="210"/>
      <c r="AH959" s="210"/>
      <c r="AI959" s="210"/>
      <c r="AJ959" s="210"/>
      <c r="AK959" s="210"/>
      <c r="AL959" s="210"/>
      <c r="AM959" s="210"/>
      <c r="AN959" s="210"/>
      <c r="AO959" s="210"/>
      <c r="AP959" s="210"/>
      <c r="AQ959" s="210"/>
      <c r="AR959" s="210"/>
      <c r="AS959" s="210"/>
      <c r="AT959" s="210"/>
      <c r="AU959" s="210"/>
      <c r="AV959" s="210"/>
      <c r="AW959" s="210"/>
      <c r="AX959" s="210"/>
      <c r="AY959" s="210"/>
      <c r="AZ959" s="210"/>
      <c r="BA959" s="210"/>
      <c r="BB959" s="210"/>
      <c r="BC959" s="210"/>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row>
    <row r="960" spans="1:114" s="208" customFormat="1" ht="12.75" customHeight="1">
      <c r="A960" s="2"/>
      <c r="B960" s="10"/>
      <c r="C960" s="206"/>
      <c r="D960" s="206"/>
      <c r="E960" s="206"/>
      <c r="F960" s="10"/>
      <c r="G960" s="10"/>
      <c r="H960" s="10"/>
      <c r="I960" s="207"/>
      <c r="J960" s="10"/>
      <c r="K960" s="10"/>
      <c r="L960" s="10"/>
      <c r="M960" s="10"/>
      <c r="N960" s="2"/>
      <c r="O960" s="2"/>
      <c r="P960" s="210"/>
      <c r="Q960" s="210"/>
      <c r="R960" s="210"/>
      <c r="S960" s="210"/>
      <c r="T960" s="210"/>
      <c r="U960" s="210"/>
      <c r="V960" s="210"/>
      <c r="W960" s="210"/>
      <c r="X960" s="210"/>
      <c r="Y960" s="210"/>
      <c r="Z960" s="210"/>
      <c r="AA960" s="210"/>
      <c r="AB960" s="210"/>
      <c r="AC960" s="210"/>
      <c r="AD960" s="210"/>
      <c r="AE960" s="210"/>
      <c r="AF960" s="210"/>
      <c r="AG960" s="210"/>
      <c r="AH960" s="210"/>
      <c r="AI960" s="210"/>
      <c r="AJ960" s="210"/>
      <c r="AK960" s="210"/>
      <c r="AL960" s="210"/>
      <c r="AM960" s="210"/>
      <c r="AN960" s="210"/>
      <c r="AO960" s="210"/>
      <c r="AP960" s="210"/>
      <c r="AQ960" s="210"/>
      <c r="AR960" s="210"/>
      <c r="AS960" s="210"/>
      <c r="AT960" s="210"/>
      <c r="AU960" s="210"/>
      <c r="AV960" s="210"/>
      <c r="AW960" s="210"/>
      <c r="AX960" s="210"/>
      <c r="AY960" s="210"/>
      <c r="AZ960" s="210"/>
      <c r="BA960" s="210"/>
      <c r="BB960" s="210"/>
      <c r="BC960" s="210"/>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row>
    <row r="961" spans="1:114" s="208" customFormat="1" ht="12.75" customHeight="1">
      <c r="A961" s="2"/>
      <c r="B961" s="10"/>
      <c r="C961" s="206"/>
      <c r="D961" s="206"/>
      <c r="E961" s="206"/>
      <c r="F961" s="10"/>
      <c r="G961" s="10"/>
      <c r="H961" s="10"/>
      <c r="I961" s="207"/>
      <c r="J961" s="10"/>
      <c r="K961" s="10"/>
      <c r="L961" s="10"/>
      <c r="M961" s="10"/>
      <c r="N961" s="2"/>
      <c r="O961" s="2"/>
      <c r="P961" s="210"/>
      <c r="Q961" s="210"/>
      <c r="R961" s="210"/>
      <c r="S961" s="210"/>
      <c r="T961" s="210"/>
      <c r="U961" s="210"/>
      <c r="V961" s="210"/>
      <c r="W961" s="210"/>
      <c r="X961" s="210"/>
      <c r="Y961" s="210"/>
      <c r="Z961" s="210"/>
      <c r="AA961" s="210"/>
      <c r="AB961" s="210"/>
      <c r="AC961" s="210"/>
      <c r="AD961" s="210"/>
      <c r="AE961" s="210"/>
      <c r="AF961" s="210"/>
      <c r="AG961" s="210"/>
      <c r="AH961" s="210"/>
      <c r="AI961" s="210"/>
      <c r="AJ961" s="210"/>
      <c r="AK961" s="210"/>
      <c r="AL961" s="210"/>
      <c r="AM961" s="210"/>
      <c r="AN961" s="210"/>
      <c r="AO961" s="210"/>
      <c r="AP961" s="210"/>
      <c r="AQ961" s="210"/>
      <c r="AR961" s="210"/>
      <c r="AS961" s="210"/>
      <c r="AT961" s="210"/>
      <c r="AU961" s="210"/>
      <c r="AV961" s="210"/>
      <c r="AW961" s="210"/>
      <c r="AX961" s="210"/>
      <c r="AY961" s="210"/>
      <c r="AZ961" s="210"/>
      <c r="BA961" s="210"/>
      <c r="BB961" s="210"/>
      <c r="BC961" s="210"/>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row>
    <row r="962" spans="1:114" s="208" customFormat="1" ht="12.75" customHeight="1">
      <c r="A962" s="2"/>
      <c r="B962" s="10"/>
      <c r="C962" s="206"/>
      <c r="D962" s="206"/>
      <c r="E962" s="206"/>
      <c r="F962" s="10"/>
      <c r="G962" s="10"/>
      <c r="H962" s="10"/>
      <c r="I962" s="207"/>
      <c r="J962" s="10"/>
      <c r="K962" s="10"/>
      <c r="L962" s="10"/>
      <c r="M962" s="10"/>
      <c r="N962" s="2"/>
      <c r="O962" s="2"/>
      <c r="P962" s="210"/>
      <c r="Q962" s="210"/>
      <c r="R962" s="210"/>
      <c r="S962" s="210"/>
      <c r="T962" s="210"/>
      <c r="U962" s="210"/>
      <c r="V962" s="210"/>
      <c r="W962" s="210"/>
      <c r="X962" s="210"/>
      <c r="Y962" s="210"/>
      <c r="Z962" s="210"/>
      <c r="AA962" s="210"/>
      <c r="AB962" s="210"/>
      <c r="AC962" s="210"/>
      <c r="AD962" s="210"/>
      <c r="AE962" s="210"/>
      <c r="AF962" s="210"/>
      <c r="AG962" s="210"/>
      <c r="AH962" s="210"/>
      <c r="AI962" s="210"/>
      <c r="AJ962" s="210"/>
      <c r="AK962" s="210"/>
      <c r="AL962" s="210"/>
      <c r="AM962" s="210"/>
      <c r="AN962" s="210"/>
      <c r="AO962" s="210"/>
      <c r="AP962" s="210"/>
      <c r="AQ962" s="210"/>
      <c r="AR962" s="210"/>
      <c r="AS962" s="210"/>
      <c r="AT962" s="210"/>
      <c r="AU962" s="210"/>
      <c r="AV962" s="210"/>
      <c r="AW962" s="210"/>
      <c r="AX962" s="210"/>
      <c r="AY962" s="210"/>
      <c r="AZ962" s="210"/>
      <c r="BA962" s="210"/>
      <c r="BB962" s="210"/>
      <c r="BC962" s="210"/>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row>
    <row r="963" spans="1:114" s="208" customFormat="1" ht="12.75" customHeight="1">
      <c r="A963" s="2"/>
      <c r="B963" s="10"/>
      <c r="C963" s="206"/>
      <c r="D963" s="206"/>
      <c r="E963" s="206"/>
      <c r="F963" s="10"/>
      <c r="G963" s="10"/>
      <c r="H963" s="10"/>
      <c r="I963" s="207"/>
      <c r="J963" s="10"/>
      <c r="K963" s="10"/>
      <c r="L963" s="10"/>
      <c r="M963" s="10"/>
      <c r="N963" s="2"/>
      <c r="O963" s="2"/>
      <c r="P963" s="210"/>
      <c r="Q963" s="210"/>
      <c r="R963" s="210"/>
      <c r="S963" s="210"/>
      <c r="T963" s="210"/>
      <c r="U963" s="210"/>
      <c r="V963" s="210"/>
      <c r="W963" s="210"/>
      <c r="X963" s="210"/>
      <c r="Y963" s="210"/>
      <c r="Z963" s="210"/>
      <c r="AA963" s="210"/>
      <c r="AB963" s="210"/>
      <c r="AC963" s="210"/>
      <c r="AD963" s="210"/>
      <c r="AE963" s="210"/>
      <c r="AF963" s="210"/>
      <c r="AG963" s="210"/>
      <c r="AH963" s="210"/>
      <c r="AI963" s="210"/>
      <c r="AJ963" s="210"/>
      <c r="AK963" s="210"/>
      <c r="AL963" s="210"/>
      <c r="AM963" s="210"/>
      <c r="AN963" s="210"/>
      <c r="AO963" s="210"/>
      <c r="AP963" s="210"/>
      <c r="AQ963" s="210"/>
      <c r="AR963" s="210"/>
      <c r="AS963" s="210"/>
      <c r="AT963" s="210"/>
      <c r="AU963" s="210"/>
      <c r="AV963" s="210"/>
      <c r="AW963" s="210"/>
      <c r="AX963" s="210"/>
      <c r="AY963" s="210"/>
      <c r="AZ963" s="210"/>
      <c r="BA963" s="210"/>
      <c r="BB963" s="210"/>
      <c r="BC963" s="210"/>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row>
    <row r="964" spans="1:114" s="208" customFormat="1" ht="12.75" customHeight="1">
      <c r="A964" s="2"/>
      <c r="B964" s="10"/>
      <c r="C964" s="206"/>
      <c r="D964" s="206"/>
      <c r="E964" s="206"/>
      <c r="F964" s="10"/>
      <c r="G964" s="10"/>
      <c r="H964" s="10"/>
      <c r="I964" s="207"/>
      <c r="J964" s="10"/>
      <c r="K964" s="10"/>
      <c r="L964" s="10"/>
      <c r="M964" s="10"/>
      <c r="N964" s="2"/>
      <c r="O964" s="2"/>
      <c r="P964" s="210"/>
      <c r="Q964" s="210"/>
      <c r="R964" s="210"/>
      <c r="S964" s="210"/>
      <c r="T964" s="210"/>
      <c r="U964" s="210"/>
      <c r="V964" s="210"/>
      <c r="W964" s="210"/>
      <c r="X964" s="210"/>
      <c r="Y964" s="210"/>
      <c r="Z964" s="210"/>
      <c r="AA964" s="210"/>
      <c r="AB964" s="210"/>
      <c r="AC964" s="210"/>
      <c r="AD964" s="210"/>
      <c r="AE964" s="210"/>
      <c r="AF964" s="210"/>
      <c r="AG964" s="210"/>
      <c r="AH964" s="210"/>
      <c r="AI964" s="210"/>
      <c r="AJ964" s="210"/>
      <c r="AK964" s="210"/>
      <c r="AL964" s="210"/>
      <c r="AM964" s="210"/>
      <c r="AN964" s="210"/>
      <c r="AO964" s="210"/>
      <c r="AP964" s="210"/>
      <c r="AQ964" s="210"/>
      <c r="AR964" s="210"/>
      <c r="AS964" s="210"/>
      <c r="AT964" s="210"/>
      <c r="AU964" s="210"/>
      <c r="AV964" s="210"/>
      <c r="AW964" s="210"/>
      <c r="AX964" s="210"/>
      <c r="AY964" s="210"/>
      <c r="AZ964" s="210"/>
      <c r="BA964" s="210"/>
      <c r="BB964" s="210"/>
      <c r="BC964" s="210"/>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row>
    <row r="965" spans="1:114" s="208" customFormat="1" ht="12.75" customHeight="1">
      <c r="A965" s="2"/>
      <c r="B965" s="10"/>
      <c r="C965" s="206"/>
      <c r="D965" s="206"/>
      <c r="E965" s="206"/>
      <c r="F965" s="10"/>
      <c r="G965" s="10"/>
      <c r="H965" s="10"/>
      <c r="I965" s="207"/>
      <c r="J965" s="10"/>
      <c r="K965" s="10"/>
      <c r="L965" s="10"/>
      <c r="M965" s="10"/>
      <c r="N965" s="2"/>
      <c r="O965" s="2"/>
      <c r="P965" s="210"/>
      <c r="Q965" s="210"/>
      <c r="R965" s="210"/>
      <c r="S965" s="210"/>
      <c r="T965" s="210"/>
      <c r="U965" s="210"/>
      <c r="V965" s="210"/>
      <c r="W965" s="210"/>
      <c r="X965" s="210"/>
      <c r="Y965" s="210"/>
      <c r="Z965" s="210"/>
      <c r="AA965" s="210"/>
      <c r="AB965" s="210"/>
      <c r="AC965" s="210"/>
      <c r="AD965" s="210"/>
      <c r="AE965" s="210"/>
      <c r="AF965" s="210"/>
      <c r="AG965" s="210"/>
      <c r="AH965" s="210"/>
      <c r="AI965" s="210"/>
      <c r="AJ965" s="210"/>
      <c r="AK965" s="210"/>
      <c r="AL965" s="210"/>
      <c r="AM965" s="210"/>
      <c r="AN965" s="210"/>
      <c r="AO965" s="210"/>
      <c r="AP965" s="210"/>
      <c r="AQ965" s="210"/>
      <c r="AR965" s="210"/>
      <c r="AS965" s="210"/>
      <c r="AT965" s="210"/>
      <c r="AU965" s="210"/>
      <c r="AV965" s="210"/>
      <c r="AW965" s="210"/>
      <c r="AX965" s="210"/>
      <c r="AY965" s="210"/>
      <c r="AZ965" s="210"/>
      <c r="BA965" s="210"/>
      <c r="BB965" s="210"/>
      <c r="BC965" s="210"/>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row>
    <row r="966" spans="1:114" s="208" customFormat="1" ht="12.75" customHeight="1">
      <c r="A966" s="2"/>
      <c r="B966" s="10"/>
      <c r="C966" s="206"/>
      <c r="D966" s="206"/>
      <c r="E966" s="206"/>
      <c r="F966" s="10"/>
      <c r="G966" s="10"/>
      <c r="H966" s="10"/>
      <c r="I966" s="207"/>
      <c r="J966" s="10"/>
      <c r="K966" s="10"/>
      <c r="L966" s="10"/>
      <c r="M966" s="10"/>
      <c r="N966" s="2"/>
      <c r="O966" s="2"/>
      <c r="P966" s="210"/>
      <c r="Q966" s="210"/>
      <c r="R966" s="210"/>
      <c r="S966" s="210"/>
      <c r="T966" s="210"/>
      <c r="U966" s="210"/>
      <c r="V966" s="210"/>
      <c r="W966" s="210"/>
      <c r="X966" s="210"/>
      <c r="Y966" s="210"/>
      <c r="Z966" s="210"/>
      <c r="AA966" s="210"/>
      <c r="AB966" s="210"/>
      <c r="AC966" s="210"/>
      <c r="AD966" s="210"/>
      <c r="AE966" s="210"/>
      <c r="AF966" s="210"/>
      <c r="AG966" s="210"/>
      <c r="AH966" s="210"/>
      <c r="AI966" s="210"/>
      <c r="AJ966" s="210"/>
      <c r="AK966" s="210"/>
      <c r="AL966" s="210"/>
      <c r="AM966" s="210"/>
      <c r="AN966" s="210"/>
      <c r="AO966" s="210"/>
      <c r="AP966" s="210"/>
      <c r="AQ966" s="210"/>
      <c r="AR966" s="210"/>
      <c r="AS966" s="210"/>
      <c r="AT966" s="210"/>
      <c r="AU966" s="210"/>
      <c r="AV966" s="210"/>
      <c r="AW966" s="210"/>
      <c r="AX966" s="210"/>
      <c r="AY966" s="210"/>
      <c r="AZ966" s="210"/>
      <c r="BA966" s="210"/>
      <c r="BB966" s="210"/>
      <c r="BC966" s="210"/>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row>
    <row r="967" spans="1:114" s="208" customFormat="1" ht="12.75" customHeight="1">
      <c r="A967" s="2"/>
      <c r="B967" s="10"/>
      <c r="C967" s="206"/>
      <c r="D967" s="206"/>
      <c r="E967" s="206"/>
      <c r="F967" s="10"/>
      <c r="G967" s="10"/>
      <c r="H967" s="10"/>
      <c r="I967" s="207"/>
      <c r="J967" s="10"/>
      <c r="K967" s="10"/>
      <c r="L967" s="10"/>
      <c r="M967" s="10"/>
      <c r="N967" s="2"/>
      <c r="O967" s="2"/>
      <c r="P967" s="210"/>
      <c r="Q967" s="210"/>
      <c r="R967" s="210"/>
      <c r="S967" s="210"/>
      <c r="T967" s="210"/>
      <c r="U967" s="210"/>
      <c r="V967" s="210"/>
      <c r="W967" s="210"/>
      <c r="X967" s="210"/>
      <c r="Y967" s="210"/>
      <c r="Z967" s="210"/>
      <c r="AA967" s="210"/>
      <c r="AB967" s="210"/>
      <c r="AC967" s="210"/>
      <c r="AD967" s="210"/>
      <c r="AE967" s="210"/>
      <c r="AF967" s="210"/>
      <c r="AG967" s="210"/>
      <c r="AH967" s="210"/>
      <c r="AI967" s="210"/>
      <c r="AJ967" s="210"/>
      <c r="AK967" s="210"/>
      <c r="AL967" s="210"/>
      <c r="AM967" s="210"/>
      <c r="AN967" s="210"/>
      <c r="AO967" s="210"/>
      <c r="AP967" s="210"/>
      <c r="AQ967" s="210"/>
      <c r="AR967" s="210"/>
      <c r="AS967" s="210"/>
      <c r="AT967" s="210"/>
      <c r="AU967" s="210"/>
      <c r="AV967" s="210"/>
      <c r="AW967" s="210"/>
      <c r="AX967" s="210"/>
      <c r="AY967" s="210"/>
      <c r="AZ967" s="210"/>
      <c r="BA967" s="210"/>
      <c r="BB967" s="210"/>
      <c r="BC967" s="210"/>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row>
    <row r="968" spans="1:114" s="208" customFormat="1" ht="12.75" customHeight="1">
      <c r="A968" s="2"/>
      <c r="B968" s="10"/>
      <c r="C968" s="206"/>
      <c r="D968" s="206"/>
      <c r="E968" s="206"/>
      <c r="F968" s="10"/>
      <c r="G968" s="10"/>
      <c r="H968" s="10"/>
      <c r="I968" s="207"/>
      <c r="J968" s="10"/>
      <c r="K968" s="10"/>
      <c r="L968" s="10"/>
      <c r="M968" s="10"/>
      <c r="N968" s="2"/>
      <c r="O968" s="2"/>
      <c r="P968" s="210"/>
      <c r="Q968" s="210"/>
      <c r="R968" s="210"/>
      <c r="S968" s="210"/>
      <c r="T968" s="210"/>
      <c r="U968" s="210"/>
      <c r="V968" s="210"/>
      <c r="W968" s="210"/>
      <c r="X968" s="210"/>
      <c r="Y968" s="210"/>
      <c r="Z968" s="210"/>
      <c r="AA968" s="210"/>
      <c r="AB968" s="210"/>
      <c r="AC968" s="210"/>
      <c r="AD968" s="210"/>
      <c r="AE968" s="210"/>
      <c r="AF968" s="210"/>
      <c r="AG968" s="210"/>
      <c r="AH968" s="210"/>
      <c r="AI968" s="210"/>
      <c r="AJ968" s="210"/>
      <c r="AK968" s="210"/>
      <c r="AL968" s="210"/>
      <c r="AM968" s="210"/>
      <c r="AN968" s="210"/>
      <c r="AO968" s="210"/>
      <c r="AP968" s="210"/>
      <c r="AQ968" s="210"/>
      <c r="AR968" s="210"/>
      <c r="AS968" s="210"/>
      <c r="AT968" s="210"/>
      <c r="AU968" s="210"/>
      <c r="AV968" s="210"/>
      <c r="AW968" s="210"/>
      <c r="AX968" s="210"/>
      <c r="AY968" s="210"/>
      <c r="AZ968" s="210"/>
      <c r="BA968" s="210"/>
      <c r="BB968" s="210"/>
      <c r="BC968" s="210"/>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row>
    <row r="969" spans="1:114" s="208" customFormat="1" ht="12.75" customHeight="1">
      <c r="A969" s="2"/>
      <c r="B969" s="10"/>
      <c r="C969" s="206"/>
      <c r="D969" s="206"/>
      <c r="E969" s="206"/>
      <c r="F969" s="10"/>
      <c r="G969" s="10"/>
      <c r="H969" s="10"/>
      <c r="I969" s="207"/>
      <c r="J969" s="10"/>
      <c r="K969" s="10"/>
      <c r="L969" s="10"/>
      <c r="M969" s="10"/>
      <c r="N969" s="2"/>
      <c r="O969" s="2"/>
      <c r="P969" s="210"/>
      <c r="Q969" s="210"/>
      <c r="R969" s="210"/>
      <c r="S969" s="210"/>
      <c r="T969" s="210"/>
      <c r="U969" s="210"/>
      <c r="V969" s="210"/>
      <c r="W969" s="210"/>
      <c r="X969" s="210"/>
      <c r="Y969" s="210"/>
      <c r="Z969" s="210"/>
      <c r="AA969" s="210"/>
      <c r="AB969" s="210"/>
      <c r="AC969" s="210"/>
      <c r="AD969" s="210"/>
      <c r="AE969" s="210"/>
      <c r="AF969" s="210"/>
      <c r="AG969" s="210"/>
      <c r="AH969" s="210"/>
      <c r="AI969" s="210"/>
      <c r="AJ969" s="210"/>
      <c r="AK969" s="210"/>
      <c r="AL969" s="210"/>
      <c r="AM969" s="210"/>
      <c r="AN969" s="210"/>
      <c r="AO969" s="210"/>
      <c r="AP969" s="210"/>
      <c r="AQ969" s="210"/>
      <c r="AR969" s="210"/>
      <c r="AS969" s="210"/>
      <c r="AT969" s="210"/>
      <c r="AU969" s="210"/>
      <c r="AV969" s="210"/>
      <c r="AW969" s="210"/>
      <c r="AX969" s="210"/>
      <c r="AY969" s="210"/>
      <c r="AZ969" s="210"/>
      <c r="BA969" s="210"/>
      <c r="BB969" s="210"/>
      <c r="BC969" s="210"/>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row>
    <row r="970" spans="1:114" s="208" customFormat="1" ht="12.75" customHeight="1">
      <c r="A970" s="2"/>
      <c r="B970" s="10"/>
      <c r="C970" s="206"/>
      <c r="D970" s="206"/>
      <c r="E970" s="206"/>
      <c r="F970" s="10"/>
      <c r="G970" s="10"/>
      <c r="H970" s="10"/>
      <c r="I970" s="207"/>
      <c r="J970" s="10"/>
      <c r="K970" s="10"/>
      <c r="L970" s="10"/>
      <c r="M970" s="10"/>
      <c r="N970" s="2"/>
      <c r="O970" s="2"/>
      <c r="P970" s="210"/>
      <c r="Q970" s="210"/>
      <c r="R970" s="210"/>
      <c r="S970" s="210"/>
      <c r="T970" s="210"/>
      <c r="U970" s="210"/>
      <c r="V970" s="210"/>
      <c r="W970" s="210"/>
      <c r="X970" s="210"/>
      <c r="Y970" s="210"/>
      <c r="Z970" s="210"/>
      <c r="AA970" s="210"/>
      <c r="AB970" s="210"/>
      <c r="AC970" s="210"/>
      <c r="AD970" s="210"/>
      <c r="AE970" s="210"/>
      <c r="AF970" s="210"/>
      <c r="AG970" s="210"/>
      <c r="AH970" s="210"/>
      <c r="AI970" s="210"/>
      <c r="AJ970" s="210"/>
      <c r="AK970" s="210"/>
      <c r="AL970" s="210"/>
      <c r="AM970" s="210"/>
      <c r="AN970" s="210"/>
      <c r="AO970" s="210"/>
      <c r="AP970" s="210"/>
      <c r="AQ970" s="210"/>
      <c r="AR970" s="210"/>
      <c r="AS970" s="210"/>
      <c r="AT970" s="210"/>
      <c r="AU970" s="210"/>
      <c r="AV970" s="210"/>
      <c r="AW970" s="210"/>
      <c r="AX970" s="210"/>
      <c r="AY970" s="210"/>
      <c r="AZ970" s="210"/>
      <c r="BA970" s="210"/>
      <c r="BB970" s="210"/>
      <c r="BC970" s="210"/>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row>
    <row r="971" spans="1:114" s="208" customFormat="1" ht="12.75" customHeight="1">
      <c r="A971" s="2"/>
      <c r="B971" s="10"/>
      <c r="C971" s="206"/>
      <c r="D971" s="206"/>
      <c r="E971" s="206"/>
      <c r="F971" s="10"/>
      <c r="G971" s="10"/>
      <c r="H971" s="10"/>
      <c r="I971" s="207"/>
      <c r="J971" s="10"/>
      <c r="K971" s="10"/>
      <c r="L971" s="10"/>
      <c r="M971" s="10"/>
      <c r="N971" s="2"/>
      <c r="O971" s="2"/>
      <c r="P971" s="210"/>
      <c r="Q971" s="210"/>
      <c r="R971" s="210"/>
      <c r="S971" s="210"/>
      <c r="T971" s="210"/>
      <c r="U971" s="210"/>
      <c r="V971" s="210"/>
      <c r="W971" s="210"/>
      <c r="X971" s="210"/>
      <c r="Y971" s="210"/>
      <c r="Z971" s="210"/>
      <c r="AA971" s="210"/>
      <c r="AB971" s="210"/>
      <c r="AC971" s="210"/>
      <c r="AD971" s="210"/>
      <c r="AE971" s="210"/>
      <c r="AF971" s="210"/>
      <c r="AG971" s="210"/>
      <c r="AH971" s="210"/>
      <c r="AI971" s="210"/>
      <c r="AJ971" s="210"/>
      <c r="AK971" s="210"/>
      <c r="AL971" s="210"/>
      <c r="AM971" s="210"/>
      <c r="AN971" s="210"/>
      <c r="AO971" s="210"/>
      <c r="AP971" s="210"/>
      <c r="AQ971" s="210"/>
      <c r="AR971" s="210"/>
      <c r="AS971" s="210"/>
      <c r="AT971" s="210"/>
      <c r="AU971" s="210"/>
      <c r="AV971" s="210"/>
      <c r="AW971" s="210"/>
      <c r="AX971" s="210"/>
      <c r="AY971" s="210"/>
      <c r="AZ971" s="210"/>
      <c r="BA971" s="210"/>
      <c r="BB971" s="210"/>
      <c r="BC971" s="210"/>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row>
    <row r="972" spans="1:114" s="208" customFormat="1" ht="12.75" customHeight="1">
      <c r="A972" s="2"/>
      <c r="B972" s="10"/>
      <c r="C972" s="206"/>
      <c r="D972" s="206"/>
      <c r="E972" s="206"/>
      <c r="F972" s="10"/>
      <c r="G972" s="10"/>
      <c r="H972" s="10"/>
      <c r="I972" s="207"/>
      <c r="J972" s="10"/>
      <c r="K972" s="10"/>
      <c r="L972" s="10"/>
      <c r="M972" s="10"/>
      <c r="N972" s="2"/>
      <c r="O972" s="2"/>
      <c r="P972" s="210"/>
      <c r="Q972" s="210"/>
      <c r="R972" s="210"/>
      <c r="S972" s="210"/>
      <c r="T972" s="210"/>
      <c r="U972" s="210"/>
      <c r="V972" s="210"/>
      <c r="W972" s="210"/>
      <c r="X972" s="210"/>
      <c r="Y972" s="210"/>
      <c r="Z972" s="210"/>
      <c r="AA972" s="210"/>
      <c r="AB972" s="210"/>
      <c r="AC972" s="210"/>
      <c r="AD972" s="210"/>
      <c r="AE972" s="210"/>
      <c r="AF972" s="210"/>
      <c r="AG972" s="210"/>
      <c r="AH972" s="210"/>
      <c r="AI972" s="210"/>
      <c r="AJ972" s="210"/>
      <c r="AK972" s="210"/>
      <c r="AL972" s="210"/>
      <c r="AM972" s="210"/>
      <c r="AN972" s="210"/>
      <c r="AO972" s="210"/>
      <c r="AP972" s="210"/>
      <c r="AQ972" s="210"/>
      <c r="AR972" s="210"/>
      <c r="AS972" s="210"/>
      <c r="AT972" s="210"/>
      <c r="AU972" s="210"/>
      <c r="AV972" s="210"/>
      <c r="AW972" s="210"/>
      <c r="AX972" s="210"/>
      <c r="AY972" s="210"/>
      <c r="AZ972" s="210"/>
      <c r="BA972" s="210"/>
      <c r="BB972" s="210"/>
      <c r="BC972" s="210"/>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row>
    <row r="973" spans="1:114" s="208" customFormat="1" ht="12.75" customHeight="1">
      <c r="A973" s="2"/>
      <c r="B973" s="10"/>
      <c r="C973" s="206"/>
      <c r="D973" s="206"/>
      <c r="E973" s="206"/>
      <c r="F973" s="10"/>
      <c r="G973" s="10"/>
      <c r="H973" s="10"/>
      <c r="I973" s="207"/>
      <c r="J973" s="10"/>
      <c r="K973" s="10"/>
      <c r="L973" s="10"/>
      <c r="M973" s="10"/>
      <c r="N973" s="2"/>
      <c r="O973" s="2"/>
      <c r="P973" s="210"/>
      <c r="Q973" s="210"/>
      <c r="R973" s="210"/>
      <c r="S973" s="210"/>
      <c r="T973" s="210"/>
      <c r="U973" s="210"/>
      <c r="V973" s="210"/>
      <c r="W973" s="210"/>
      <c r="X973" s="210"/>
      <c r="Y973" s="210"/>
      <c r="Z973" s="210"/>
      <c r="AA973" s="210"/>
      <c r="AB973" s="210"/>
      <c r="AC973" s="210"/>
      <c r="AD973" s="210"/>
      <c r="AE973" s="210"/>
      <c r="AF973" s="210"/>
      <c r="AG973" s="210"/>
      <c r="AH973" s="210"/>
      <c r="AI973" s="210"/>
      <c r="AJ973" s="210"/>
      <c r="AK973" s="210"/>
      <c r="AL973" s="210"/>
      <c r="AM973" s="210"/>
      <c r="AN973" s="210"/>
      <c r="AO973" s="210"/>
      <c r="AP973" s="210"/>
      <c r="AQ973" s="210"/>
      <c r="AR973" s="210"/>
      <c r="AS973" s="210"/>
      <c r="AT973" s="210"/>
      <c r="AU973" s="210"/>
      <c r="AV973" s="210"/>
      <c r="AW973" s="210"/>
      <c r="AX973" s="210"/>
      <c r="AY973" s="210"/>
      <c r="AZ973" s="210"/>
      <c r="BA973" s="210"/>
      <c r="BB973" s="210"/>
      <c r="BC973" s="210"/>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row>
    <row r="974" spans="1:114" s="208" customFormat="1" ht="12.75" customHeight="1">
      <c r="A974" s="2"/>
      <c r="B974" s="10"/>
      <c r="C974" s="206"/>
      <c r="D974" s="206"/>
      <c r="E974" s="206"/>
      <c r="F974" s="10"/>
      <c r="G974" s="10"/>
      <c r="H974" s="10"/>
      <c r="I974" s="207"/>
      <c r="J974" s="10"/>
      <c r="K974" s="10"/>
      <c r="L974" s="10"/>
      <c r="M974" s="10"/>
      <c r="N974" s="2"/>
      <c r="O974" s="2"/>
      <c r="P974" s="210"/>
      <c r="Q974" s="210"/>
      <c r="R974" s="210"/>
      <c r="S974" s="210"/>
      <c r="T974" s="210"/>
      <c r="U974" s="210"/>
      <c r="V974" s="210"/>
      <c r="W974" s="210"/>
      <c r="X974" s="210"/>
      <c r="Y974" s="210"/>
      <c r="Z974" s="210"/>
      <c r="AA974" s="210"/>
      <c r="AB974" s="210"/>
      <c r="AC974" s="210"/>
      <c r="AD974" s="210"/>
      <c r="AE974" s="210"/>
      <c r="AF974" s="210"/>
      <c r="AG974" s="210"/>
      <c r="AH974" s="210"/>
      <c r="AI974" s="210"/>
      <c r="AJ974" s="210"/>
      <c r="AK974" s="210"/>
      <c r="AL974" s="210"/>
      <c r="AM974" s="210"/>
      <c r="AN974" s="210"/>
      <c r="AO974" s="210"/>
      <c r="AP974" s="210"/>
      <c r="AQ974" s="210"/>
      <c r="AR974" s="210"/>
      <c r="AS974" s="210"/>
      <c r="AT974" s="210"/>
      <c r="AU974" s="210"/>
      <c r="AV974" s="210"/>
      <c r="AW974" s="210"/>
      <c r="AX974" s="210"/>
      <c r="AY974" s="210"/>
      <c r="AZ974" s="210"/>
      <c r="BA974" s="210"/>
      <c r="BB974" s="210"/>
      <c r="BC974" s="210"/>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row>
    <row r="975" spans="1:114" s="208" customFormat="1" ht="12.75" customHeight="1">
      <c r="A975" s="2"/>
      <c r="B975" s="10"/>
      <c r="C975" s="206"/>
      <c r="D975" s="206"/>
      <c r="E975" s="206"/>
      <c r="F975" s="10"/>
      <c r="G975" s="10"/>
      <c r="H975" s="10"/>
      <c r="I975" s="207"/>
      <c r="J975" s="10"/>
      <c r="K975" s="10"/>
      <c r="L975" s="10"/>
      <c r="M975" s="10"/>
      <c r="N975" s="2"/>
      <c r="O975" s="2"/>
      <c r="P975" s="210"/>
      <c r="Q975" s="210"/>
      <c r="R975" s="210"/>
      <c r="S975" s="210"/>
      <c r="T975" s="210"/>
      <c r="U975" s="210"/>
      <c r="V975" s="210"/>
      <c r="W975" s="210"/>
      <c r="X975" s="210"/>
      <c r="Y975" s="210"/>
      <c r="Z975" s="210"/>
      <c r="AA975" s="210"/>
      <c r="AB975" s="210"/>
      <c r="AC975" s="210"/>
      <c r="AD975" s="210"/>
      <c r="AE975" s="210"/>
      <c r="AF975" s="210"/>
      <c r="AG975" s="210"/>
      <c r="AH975" s="210"/>
      <c r="AI975" s="210"/>
      <c r="AJ975" s="210"/>
      <c r="AK975" s="210"/>
      <c r="AL975" s="210"/>
      <c r="AM975" s="210"/>
      <c r="AN975" s="210"/>
      <c r="AO975" s="210"/>
      <c r="AP975" s="210"/>
      <c r="AQ975" s="210"/>
      <c r="AR975" s="210"/>
      <c r="AS975" s="210"/>
      <c r="AT975" s="210"/>
      <c r="AU975" s="210"/>
      <c r="AV975" s="210"/>
      <c r="AW975" s="210"/>
      <c r="AX975" s="210"/>
      <c r="AY975" s="210"/>
      <c r="AZ975" s="210"/>
      <c r="BA975" s="210"/>
      <c r="BB975" s="210"/>
      <c r="BC975" s="210"/>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row>
    <row r="976" spans="1:114" s="208" customFormat="1" ht="12.75" customHeight="1">
      <c r="A976" s="2"/>
      <c r="B976" s="10"/>
      <c r="C976" s="206"/>
      <c r="D976" s="206"/>
      <c r="E976" s="206"/>
      <c r="F976" s="10"/>
      <c r="G976" s="10"/>
      <c r="H976" s="10"/>
      <c r="I976" s="207"/>
      <c r="J976" s="10"/>
      <c r="K976" s="10"/>
      <c r="L976" s="10"/>
      <c r="M976" s="10"/>
      <c r="N976" s="2"/>
      <c r="O976" s="2"/>
      <c r="P976" s="210"/>
      <c r="Q976" s="210"/>
      <c r="R976" s="210"/>
      <c r="S976" s="210"/>
      <c r="T976" s="210"/>
      <c r="U976" s="210"/>
      <c r="V976" s="210"/>
      <c r="W976" s="210"/>
      <c r="X976" s="210"/>
      <c r="Y976" s="210"/>
      <c r="Z976" s="210"/>
      <c r="AA976" s="210"/>
      <c r="AB976" s="210"/>
      <c r="AC976" s="210"/>
      <c r="AD976" s="210"/>
      <c r="AE976" s="210"/>
      <c r="AF976" s="210"/>
      <c r="AG976" s="210"/>
      <c r="AH976" s="210"/>
      <c r="AI976" s="210"/>
      <c r="AJ976" s="210"/>
      <c r="AK976" s="210"/>
      <c r="AL976" s="210"/>
      <c r="AM976" s="210"/>
      <c r="AN976" s="210"/>
      <c r="AO976" s="210"/>
      <c r="AP976" s="210"/>
      <c r="AQ976" s="210"/>
      <c r="AR976" s="210"/>
      <c r="AS976" s="210"/>
      <c r="AT976" s="210"/>
      <c r="AU976" s="210"/>
      <c r="AV976" s="210"/>
      <c r="AW976" s="210"/>
      <c r="AX976" s="210"/>
      <c r="AY976" s="210"/>
      <c r="AZ976" s="210"/>
      <c r="BA976" s="210"/>
      <c r="BB976" s="210"/>
      <c r="BC976" s="210"/>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row>
    <row r="977" spans="1:114" s="208" customFormat="1" ht="12.75" customHeight="1">
      <c r="A977" s="2"/>
      <c r="B977" s="10"/>
      <c r="C977" s="206"/>
      <c r="D977" s="206"/>
      <c r="E977" s="206"/>
      <c r="F977" s="10"/>
      <c r="G977" s="10"/>
      <c r="H977" s="10"/>
      <c r="I977" s="207"/>
      <c r="J977" s="10"/>
      <c r="K977" s="10"/>
      <c r="L977" s="10"/>
      <c r="M977" s="10"/>
      <c r="N977" s="2"/>
      <c r="O977" s="2"/>
      <c r="P977" s="210"/>
      <c r="Q977" s="210"/>
      <c r="R977" s="210"/>
      <c r="S977" s="210"/>
      <c r="T977" s="210"/>
      <c r="U977" s="210"/>
      <c r="V977" s="210"/>
      <c r="W977" s="210"/>
      <c r="X977" s="210"/>
      <c r="Y977" s="210"/>
      <c r="Z977" s="210"/>
      <c r="AA977" s="210"/>
      <c r="AB977" s="210"/>
      <c r="AC977" s="210"/>
      <c r="AD977" s="210"/>
      <c r="AE977" s="210"/>
      <c r="AF977" s="210"/>
      <c r="AG977" s="210"/>
      <c r="AH977" s="210"/>
      <c r="AI977" s="210"/>
      <c r="AJ977" s="210"/>
      <c r="AK977" s="210"/>
      <c r="AL977" s="210"/>
      <c r="AM977" s="210"/>
      <c r="AN977" s="210"/>
      <c r="AO977" s="210"/>
      <c r="AP977" s="210"/>
      <c r="AQ977" s="210"/>
      <c r="AR977" s="210"/>
      <c r="AS977" s="210"/>
      <c r="AT977" s="210"/>
      <c r="AU977" s="210"/>
      <c r="AV977" s="210"/>
      <c r="AW977" s="210"/>
      <c r="AX977" s="210"/>
      <c r="AY977" s="210"/>
      <c r="AZ977" s="210"/>
      <c r="BA977" s="210"/>
      <c r="BB977" s="210"/>
      <c r="BC977" s="210"/>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row>
    <row r="978" spans="1:114" s="208" customFormat="1" ht="12.75" customHeight="1">
      <c r="A978" s="2"/>
      <c r="B978" s="10"/>
      <c r="C978" s="206"/>
      <c r="D978" s="206"/>
      <c r="E978" s="206"/>
      <c r="F978" s="10"/>
      <c r="G978" s="10"/>
      <c r="H978" s="10"/>
      <c r="I978" s="207"/>
      <c r="J978" s="10"/>
      <c r="K978" s="10"/>
      <c r="L978" s="10"/>
      <c r="M978" s="10"/>
      <c r="N978" s="2"/>
      <c r="O978" s="2"/>
      <c r="P978" s="210"/>
      <c r="Q978" s="210"/>
      <c r="R978" s="210"/>
      <c r="S978" s="210"/>
      <c r="T978" s="210"/>
      <c r="U978" s="210"/>
      <c r="V978" s="210"/>
      <c r="W978" s="210"/>
      <c r="X978" s="210"/>
      <c r="Y978" s="210"/>
      <c r="Z978" s="210"/>
      <c r="AA978" s="210"/>
      <c r="AB978" s="210"/>
      <c r="AC978" s="210"/>
      <c r="AD978" s="210"/>
      <c r="AE978" s="210"/>
      <c r="AF978" s="210"/>
      <c r="AG978" s="210"/>
      <c r="AH978" s="210"/>
      <c r="AI978" s="210"/>
      <c r="AJ978" s="210"/>
      <c r="AK978" s="210"/>
      <c r="AL978" s="210"/>
      <c r="AM978" s="210"/>
      <c r="AN978" s="210"/>
      <c r="AO978" s="210"/>
      <c r="AP978" s="210"/>
      <c r="AQ978" s="210"/>
      <c r="AR978" s="210"/>
      <c r="AS978" s="210"/>
      <c r="AT978" s="210"/>
      <c r="AU978" s="210"/>
      <c r="AV978" s="210"/>
      <c r="AW978" s="210"/>
      <c r="AX978" s="210"/>
      <c r="AY978" s="210"/>
      <c r="AZ978" s="210"/>
      <c r="BA978" s="210"/>
      <c r="BB978" s="210"/>
      <c r="BC978" s="210"/>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row>
    <row r="979" spans="1:114" s="208" customFormat="1" ht="12.75" customHeight="1">
      <c r="A979" s="2"/>
      <c r="B979" s="10"/>
      <c r="C979" s="206"/>
      <c r="D979" s="206"/>
      <c r="E979" s="206"/>
      <c r="F979" s="10"/>
      <c r="G979" s="10"/>
      <c r="H979" s="10"/>
      <c r="I979" s="207"/>
      <c r="J979" s="10"/>
      <c r="K979" s="10"/>
      <c r="L979" s="10"/>
      <c r="M979" s="10"/>
      <c r="N979" s="2"/>
      <c r="O979" s="2"/>
      <c r="P979" s="210"/>
      <c r="Q979" s="210"/>
      <c r="R979" s="210"/>
      <c r="S979" s="210"/>
      <c r="T979" s="210"/>
      <c r="U979" s="210"/>
      <c r="V979" s="210"/>
      <c r="W979" s="210"/>
      <c r="X979" s="210"/>
      <c r="Y979" s="210"/>
      <c r="Z979" s="210"/>
      <c r="AA979" s="210"/>
      <c r="AB979" s="210"/>
      <c r="AC979" s="210"/>
      <c r="AD979" s="210"/>
      <c r="AE979" s="210"/>
      <c r="AF979" s="210"/>
      <c r="AG979" s="210"/>
      <c r="AH979" s="210"/>
      <c r="AI979" s="210"/>
      <c r="AJ979" s="210"/>
      <c r="AK979" s="210"/>
      <c r="AL979" s="210"/>
      <c r="AM979" s="210"/>
      <c r="AN979" s="210"/>
      <c r="AO979" s="210"/>
      <c r="AP979" s="210"/>
      <c r="AQ979" s="210"/>
      <c r="AR979" s="210"/>
      <c r="AS979" s="210"/>
      <c r="AT979" s="210"/>
      <c r="AU979" s="210"/>
      <c r="AV979" s="210"/>
      <c r="AW979" s="210"/>
      <c r="AX979" s="210"/>
      <c r="AY979" s="210"/>
      <c r="AZ979" s="210"/>
      <c r="BA979" s="210"/>
      <c r="BB979" s="210"/>
      <c r="BC979" s="210"/>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row>
    <row r="980" spans="1:114" s="208" customFormat="1" ht="12.75" customHeight="1">
      <c r="A980" s="2"/>
      <c r="B980" s="10"/>
      <c r="C980" s="206"/>
      <c r="D980" s="206"/>
      <c r="E980" s="206"/>
      <c r="F980" s="10"/>
      <c r="G980" s="10"/>
      <c r="H980" s="10"/>
      <c r="I980" s="207"/>
      <c r="J980" s="10"/>
      <c r="K980" s="10"/>
      <c r="L980" s="10"/>
      <c r="M980" s="10"/>
      <c r="N980" s="2"/>
      <c r="O980" s="2"/>
      <c r="P980" s="210"/>
      <c r="Q980" s="210"/>
      <c r="R980" s="210"/>
      <c r="S980" s="210"/>
      <c r="T980" s="210"/>
      <c r="U980" s="210"/>
      <c r="V980" s="210"/>
      <c r="W980" s="210"/>
      <c r="X980" s="210"/>
      <c r="Y980" s="210"/>
      <c r="Z980" s="210"/>
      <c r="AA980" s="210"/>
      <c r="AB980" s="210"/>
      <c r="AC980" s="210"/>
      <c r="AD980" s="210"/>
      <c r="AE980" s="210"/>
      <c r="AF980" s="210"/>
      <c r="AG980" s="210"/>
      <c r="AH980" s="210"/>
      <c r="AI980" s="210"/>
      <c r="AJ980" s="210"/>
      <c r="AK980" s="210"/>
      <c r="AL980" s="210"/>
      <c r="AM980" s="210"/>
      <c r="AN980" s="210"/>
      <c r="AO980" s="210"/>
      <c r="AP980" s="210"/>
      <c r="AQ980" s="210"/>
      <c r="AR980" s="210"/>
      <c r="AS980" s="210"/>
      <c r="AT980" s="210"/>
      <c r="AU980" s="210"/>
      <c r="AV980" s="210"/>
      <c r="AW980" s="210"/>
      <c r="AX980" s="210"/>
      <c r="AY980" s="210"/>
      <c r="AZ980" s="210"/>
      <c r="BA980" s="210"/>
      <c r="BB980" s="210"/>
      <c r="BC980" s="210"/>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row>
    <row r="981" spans="1:114" s="208" customFormat="1" ht="12.75" customHeight="1">
      <c r="A981" s="2"/>
      <c r="B981" s="10"/>
      <c r="C981" s="206"/>
      <c r="D981" s="206"/>
      <c r="E981" s="206"/>
      <c r="F981" s="10"/>
      <c r="G981" s="10"/>
      <c r="H981" s="10"/>
      <c r="I981" s="207"/>
      <c r="J981" s="10"/>
      <c r="K981" s="10"/>
      <c r="L981" s="10"/>
      <c r="M981" s="10"/>
      <c r="N981" s="2"/>
      <c r="O981" s="2"/>
      <c r="P981" s="210"/>
      <c r="Q981" s="210"/>
      <c r="R981" s="210"/>
      <c r="S981" s="210"/>
      <c r="T981" s="210"/>
      <c r="U981" s="210"/>
      <c r="V981" s="210"/>
      <c r="W981" s="210"/>
      <c r="X981" s="210"/>
      <c r="Y981" s="210"/>
      <c r="Z981" s="210"/>
      <c r="AA981" s="210"/>
      <c r="AB981" s="210"/>
      <c r="AC981" s="210"/>
      <c r="AD981" s="210"/>
      <c r="AE981" s="210"/>
      <c r="AF981" s="210"/>
      <c r="AG981" s="210"/>
      <c r="AH981" s="210"/>
      <c r="AI981" s="210"/>
      <c r="AJ981" s="210"/>
      <c r="AK981" s="210"/>
      <c r="AL981" s="210"/>
      <c r="AM981" s="210"/>
      <c r="AN981" s="210"/>
      <c r="AO981" s="210"/>
      <c r="AP981" s="210"/>
      <c r="AQ981" s="210"/>
      <c r="AR981" s="210"/>
      <c r="AS981" s="210"/>
      <c r="AT981" s="210"/>
      <c r="AU981" s="210"/>
      <c r="AV981" s="210"/>
      <c r="AW981" s="210"/>
      <c r="AX981" s="210"/>
      <c r="AY981" s="210"/>
      <c r="AZ981" s="210"/>
      <c r="BA981" s="210"/>
      <c r="BB981" s="210"/>
      <c r="BC981" s="210"/>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row>
    <row r="982" spans="1:114" s="208" customFormat="1" ht="12.75" customHeight="1">
      <c r="A982" s="2"/>
      <c r="B982" s="10"/>
      <c r="C982" s="206"/>
      <c r="D982" s="206"/>
      <c r="E982" s="206"/>
      <c r="F982" s="10"/>
      <c r="G982" s="10"/>
      <c r="H982" s="10"/>
      <c r="I982" s="207"/>
      <c r="J982" s="10"/>
      <c r="K982" s="10"/>
      <c r="L982" s="10"/>
      <c r="M982" s="10"/>
      <c r="N982" s="2"/>
      <c r="O982" s="2"/>
      <c r="P982" s="210"/>
      <c r="Q982" s="210"/>
      <c r="R982" s="210"/>
      <c r="S982" s="210"/>
      <c r="T982" s="210"/>
      <c r="U982" s="210"/>
      <c r="V982" s="210"/>
      <c r="W982" s="210"/>
      <c r="X982" s="210"/>
      <c r="Y982" s="210"/>
      <c r="Z982" s="210"/>
      <c r="AA982" s="210"/>
      <c r="AB982" s="210"/>
      <c r="AC982" s="210"/>
      <c r="AD982" s="210"/>
      <c r="AE982" s="210"/>
      <c r="AF982" s="210"/>
      <c r="AG982" s="210"/>
      <c r="AH982" s="210"/>
      <c r="AI982" s="210"/>
      <c r="AJ982" s="210"/>
      <c r="AK982" s="210"/>
      <c r="AL982" s="210"/>
      <c r="AM982" s="210"/>
      <c r="AN982" s="210"/>
      <c r="AO982" s="210"/>
      <c r="AP982" s="210"/>
      <c r="AQ982" s="210"/>
      <c r="AR982" s="210"/>
      <c r="AS982" s="210"/>
      <c r="AT982" s="210"/>
      <c r="AU982" s="210"/>
      <c r="AV982" s="210"/>
      <c r="AW982" s="210"/>
      <c r="AX982" s="210"/>
      <c r="AY982" s="210"/>
      <c r="AZ982" s="210"/>
      <c r="BA982" s="210"/>
      <c r="BB982" s="210"/>
      <c r="BC982" s="210"/>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row>
    <row r="983" spans="1:114" s="208" customFormat="1" ht="12.75" customHeight="1">
      <c r="A983" s="2"/>
      <c r="B983" s="10"/>
      <c r="C983" s="206"/>
      <c r="D983" s="206"/>
      <c r="E983" s="206"/>
      <c r="F983" s="10"/>
      <c r="G983" s="10"/>
      <c r="H983" s="10"/>
      <c r="I983" s="207"/>
      <c r="J983" s="10"/>
      <c r="K983" s="10"/>
      <c r="L983" s="10"/>
      <c r="M983" s="10"/>
      <c r="N983" s="2"/>
      <c r="O983" s="2"/>
      <c r="P983" s="210"/>
      <c r="Q983" s="210"/>
      <c r="R983" s="210"/>
      <c r="S983" s="210"/>
      <c r="T983" s="210"/>
      <c r="U983" s="210"/>
      <c r="V983" s="210"/>
      <c r="W983" s="210"/>
      <c r="X983" s="210"/>
      <c r="Y983" s="210"/>
      <c r="Z983" s="210"/>
      <c r="AA983" s="210"/>
      <c r="AB983" s="210"/>
      <c r="AC983" s="210"/>
      <c r="AD983" s="210"/>
      <c r="AE983" s="210"/>
      <c r="AF983" s="210"/>
      <c r="AG983" s="210"/>
      <c r="AH983" s="210"/>
      <c r="AI983" s="210"/>
      <c r="AJ983" s="210"/>
      <c r="AK983" s="210"/>
      <c r="AL983" s="210"/>
      <c r="AM983" s="210"/>
      <c r="AN983" s="210"/>
      <c r="AO983" s="210"/>
      <c r="AP983" s="210"/>
      <c r="AQ983" s="210"/>
      <c r="AR983" s="210"/>
      <c r="AS983" s="210"/>
      <c r="AT983" s="210"/>
      <c r="AU983" s="210"/>
      <c r="AV983" s="210"/>
      <c r="AW983" s="210"/>
      <c r="AX983" s="210"/>
      <c r="AY983" s="210"/>
      <c r="AZ983" s="210"/>
      <c r="BA983" s="210"/>
      <c r="BB983" s="210"/>
      <c r="BC983" s="210"/>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row>
    <row r="984" spans="1:114" s="208" customFormat="1" ht="12.75" customHeight="1">
      <c r="A984" s="2"/>
      <c r="B984" s="10"/>
      <c r="C984" s="206"/>
      <c r="D984" s="206"/>
      <c r="E984" s="206"/>
      <c r="F984" s="10"/>
      <c r="G984" s="10"/>
      <c r="H984" s="10"/>
      <c r="I984" s="207"/>
      <c r="J984" s="10"/>
      <c r="K984" s="10"/>
      <c r="L984" s="10"/>
      <c r="M984" s="10"/>
      <c r="N984" s="2"/>
      <c r="O984" s="2"/>
      <c r="P984" s="210"/>
      <c r="Q984" s="210"/>
      <c r="R984" s="210"/>
      <c r="S984" s="210"/>
      <c r="T984" s="210"/>
      <c r="U984" s="210"/>
      <c r="V984" s="210"/>
      <c r="W984" s="210"/>
      <c r="X984" s="210"/>
      <c r="Y984" s="210"/>
      <c r="Z984" s="210"/>
      <c r="AA984" s="210"/>
      <c r="AB984" s="210"/>
      <c r="AC984" s="210"/>
      <c r="AD984" s="210"/>
      <c r="AE984" s="210"/>
      <c r="AF984" s="210"/>
      <c r="AG984" s="210"/>
      <c r="AH984" s="210"/>
      <c r="AI984" s="210"/>
      <c r="AJ984" s="210"/>
      <c r="AK984" s="210"/>
      <c r="AL984" s="210"/>
      <c r="AM984" s="210"/>
      <c r="AN984" s="210"/>
      <c r="AO984" s="210"/>
      <c r="AP984" s="210"/>
      <c r="AQ984" s="210"/>
      <c r="AR984" s="210"/>
      <c r="AS984" s="210"/>
      <c r="AT984" s="210"/>
      <c r="AU984" s="210"/>
      <c r="AV984" s="210"/>
      <c r="AW984" s="210"/>
      <c r="AX984" s="210"/>
      <c r="AY984" s="210"/>
      <c r="AZ984" s="210"/>
      <c r="BA984" s="210"/>
      <c r="BB984" s="210"/>
      <c r="BC984" s="210"/>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row>
    <row r="985" spans="1:114" s="208" customFormat="1" ht="12.75" customHeight="1">
      <c r="A985" s="2"/>
      <c r="B985" s="10"/>
      <c r="C985" s="206"/>
      <c r="D985" s="206"/>
      <c r="E985" s="206"/>
      <c r="F985" s="10"/>
      <c r="G985" s="10"/>
      <c r="H985" s="10"/>
      <c r="I985" s="207"/>
      <c r="J985" s="10"/>
      <c r="K985" s="10"/>
      <c r="L985" s="10"/>
      <c r="M985" s="10"/>
      <c r="N985" s="2"/>
      <c r="O985" s="2"/>
      <c r="P985" s="210"/>
      <c r="Q985" s="210"/>
      <c r="R985" s="210"/>
      <c r="S985" s="210"/>
      <c r="T985" s="210"/>
      <c r="U985" s="210"/>
      <c r="V985" s="210"/>
      <c r="W985" s="210"/>
      <c r="X985" s="210"/>
      <c r="Y985" s="210"/>
      <c r="Z985" s="210"/>
      <c r="AA985" s="210"/>
      <c r="AB985" s="210"/>
      <c r="AC985" s="210"/>
      <c r="AD985" s="210"/>
      <c r="AE985" s="210"/>
      <c r="AF985" s="210"/>
      <c r="AG985" s="210"/>
      <c r="AH985" s="210"/>
      <c r="AI985" s="210"/>
      <c r="AJ985" s="210"/>
      <c r="AK985" s="210"/>
      <c r="AL985" s="210"/>
      <c r="AM985" s="210"/>
      <c r="AN985" s="210"/>
      <c r="AO985" s="210"/>
      <c r="AP985" s="210"/>
      <c r="AQ985" s="210"/>
      <c r="AR985" s="210"/>
      <c r="AS985" s="210"/>
      <c r="AT985" s="210"/>
      <c r="AU985" s="210"/>
      <c r="AV985" s="210"/>
      <c r="AW985" s="210"/>
      <c r="AX985" s="210"/>
      <c r="AY985" s="210"/>
      <c r="AZ985" s="210"/>
      <c r="BA985" s="210"/>
      <c r="BB985" s="210"/>
      <c r="BC985" s="210"/>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row>
    <row r="986" spans="1:114" s="208" customFormat="1" ht="12.75" customHeight="1">
      <c r="A986" s="2"/>
      <c r="B986" s="10"/>
      <c r="C986" s="206"/>
      <c r="D986" s="206"/>
      <c r="E986" s="206"/>
      <c r="F986" s="10"/>
      <c r="G986" s="10"/>
      <c r="H986" s="10"/>
      <c r="I986" s="207"/>
      <c r="J986" s="10"/>
      <c r="K986" s="10"/>
      <c r="L986" s="10"/>
      <c r="M986" s="10"/>
      <c r="N986" s="2"/>
      <c r="O986" s="2"/>
      <c r="P986" s="210"/>
      <c r="Q986" s="210"/>
      <c r="R986" s="210"/>
      <c r="S986" s="210"/>
      <c r="T986" s="210"/>
      <c r="U986" s="210"/>
      <c r="V986" s="210"/>
      <c r="W986" s="210"/>
      <c r="X986" s="210"/>
      <c r="Y986" s="210"/>
      <c r="Z986" s="210"/>
      <c r="AA986" s="210"/>
      <c r="AB986" s="210"/>
      <c r="AC986" s="210"/>
      <c r="AD986" s="210"/>
      <c r="AE986" s="210"/>
      <c r="AF986" s="210"/>
      <c r="AG986" s="210"/>
      <c r="AH986" s="210"/>
      <c r="AI986" s="210"/>
      <c r="AJ986" s="210"/>
      <c r="AK986" s="210"/>
      <c r="AL986" s="210"/>
      <c r="AM986" s="210"/>
      <c r="AN986" s="210"/>
      <c r="AO986" s="210"/>
      <c r="AP986" s="210"/>
      <c r="AQ986" s="210"/>
      <c r="AR986" s="210"/>
      <c r="AS986" s="210"/>
      <c r="AT986" s="210"/>
      <c r="AU986" s="210"/>
      <c r="AV986" s="210"/>
      <c r="AW986" s="210"/>
      <c r="AX986" s="210"/>
      <c r="AY986" s="210"/>
      <c r="AZ986" s="210"/>
      <c r="BA986" s="210"/>
      <c r="BB986" s="210"/>
      <c r="BC986" s="210"/>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row>
    <row r="987" spans="1:114" s="208" customFormat="1" ht="12.75" customHeight="1">
      <c r="A987" s="2"/>
      <c r="B987" s="10"/>
      <c r="C987" s="206"/>
      <c r="D987" s="206"/>
      <c r="E987" s="206"/>
      <c r="F987" s="10"/>
      <c r="G987" s="10"/>
      <c r="H987" s="10"/>
      <c r="I987" s="207"/>
      <c r="J987" s="10"/>
      <c r="K987" s="10"/>
      <c r="L987" s="10"/>
      <c r="M987" s="10"/>
      <c r="N987" s="2"/>
      <c r="O987" s="2"/>
      <c r="P987" s="210"/>
      <c r="Q987" s="210"/>
      <c r="R987" s="210"/>
      <c r="S987" s="210"/>
      <c r="T987" s="210"/>
      <c r="U987" s="210"/>
      <c r="V987" s="210"/>
      <c r="W987" s="210"/>
      <c r="X987" s="210"/>
      <c r="Y987" s="210"/>
      <c r="Z987" s="210"/>
      <c r="AA987" s="210"/>
      <c r="AB987" s="210"/>
      <c r="AC987" s="210"/>
      <c r="AD987" s="210"/>
      <c r="AE987" s="210"/>
      <c r="AF987" s="210"/>
      <c r="AG987" s="210"/>
      <c r="AH987" s="210"/>
      <c r="AI987" s="210"/>
      <c r="AJ987" s="210"/>
      <c r="AK987" s="210"/>
      <c r="AL987" s="210"/>
      <c r="AM987" s="210"/>
      <c r="AN987" s="210"/>
      <c r="AO987" s="210"/>
      <c r="AP987" s="210"/>
      <c r="AQ987" s="210"/>
      <c r="AR987" s="210"/>
      <c r="AS987" s="210"/>
      <c r="AT987" s="210"/>
      <c r="AU987" s="210"/>
      <c r="AV987" s="210"/>
      <c r="AW987" s="210"/>
      <c r="AX987" s="210"/>
      <c r="AY987" s="210"/>
      <c r="AZ987" s="210"/>
      <c r="BA987" s="210"/>
      <c r="BB987" s="210"/>
      <c r="BC987" s="210"/>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row>
    <row r="988" spans="1:114" s="208" customFormat="1" ht="12.75" customHeight="1">
      <c r="A988" s="2"/>
      <c r="B988" s="10"/>
      <c r="C988" s="206"/>
      <c r="D988" s="206"/>
      <c r="E988" s="206"/>
      <c r="F988" s="10"/>
      <c r="G988" s="10"/>
      <c r="H988" s="10"/>
      <c r="I988" s="207"/>
      <c r="J988" s="10"/>
      <c r="K988" s="10"/>
      <c r="L988" s="10"/>
      <c r="M988" s="10"/>
      <c r="N988" s="2"/>
      <c r="O988" s="2"/>
      <c r="P988" s="210"/>
      <c r="Q988" s="210"/>
      <c r="R988" s="210"/>
      <c r="S988" s="210"/>
      <c r="T988" s="210"/>
      <c r="U988" s="210"/>
      <c r="V988" s="210"/>
      <c r="W988" s="210"/>
      <c r="X988" s="210"/>
      <c r="Y988" s="210"/>
      <c r="Z988" s="210"/>
      <c r="AA988" s="210"/>
      <c r="AB988" s="210"/>
      <c r="AC988" s="210"/>
      <c r="AD988" s="210"/>
      <c r="AE988" s="210"/>
      <c r="AF988" s="210"/>
      <c r="AG988" s="210"/>
      <c r="AH988" s="210"/>
      <c r="AI988" s="210"/>
      <c r="AJ988" s="210"/>
      <c r="AK988" s="210"/>
      <c r="AL988" s="210"/>
      <c r="AM988" s="210"/>
      <c r="AN988" s="210"/>
      <c r="AO988" s="210"/>
      <c r="AP988" s="210"/>
      <c r="AQ988" s="210"/>
      <c r="AR988" s="210"/>
      <c r="AS988" s="210"/>
      <c r="AT988" s="210"/>
      <c r="AU988" s="210"/>
      <c r="AV988" s="210"/>
      <c r="AW988" s="210"/>
      <c r="AX988" s="210"/>
      <c r="AY988" s="210"/>
      <c r="AZ988" s="210"/>
      <c r="BA988" s="210"/>
      <c r="BB988" s="210"/>
      <c r="BC988" s="210"/>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row>
    <row r="989" spans="1:114" s="208" customFormat="1" ht="12.75" customHeight="1">
      <c r="A989" s="2"/>
      <c r="B989" s="10"/>
      <c r="C989" s="206"/>
      <c r="D989" s="206"/>
      <c r="E989" s="206"/>
      <c r="F989" s="10"/>
      <c r="G989" s="10"/>
      <c r="H989" s="10"/>
      <c r="I989" s="207"/>
      <c r="J989" s="10"/>
      <c r="K989" s="10"/>
      <c r="L989" s="10"/>
      <c r="M989" s="10"/>
      <c r="N989" s="2"/>
      <c r="O989" s="2"/>
      <c r="P989" s="210"/>
      <c r="Q989" s="210"/>
      <c r="R989" s="210"/>
      <c r="S989" s="210"/>
      <c r="T989" s="210"/>
      <c r="U989" s="210"/>
      <c r="V989" s="210"/>
      <c r="W989" s="210"/>
      <c r="X989" s="210"/>
      <c r="Y989" s="210"/>
      <c r="Z989" s="210"/>
      <c r="AA989" s="210"/>
      <c r="AB989" s="210"/>
      <c r="AC989" s="210"/>
      <c r="AD989" s="210"/>
      <c r="AE989" s="210"/>
      <c r="AF989" s="210"/>
      <c r="AG989" s="210"/>
      <c r="AH989" s="210"/>
      <c r="AI989" s="210"/>
      <c r="AJ989" s="210"/>
      <c r="AK989" s="210"/>
      <c r="AL989" s="210"/>
      <c r="AM989" s="210"/>
      <c r="AN989" s="210"/>
      <c r="AO989" s="210"/>
      <c r="AP989" s="210"/>
      <c r="AQ989" s="210"/>
      <c r="AR989" s="210"/>
      <c r="AS989" s="210"/>
      <c r="AT989" s="210"/>
      <c r="AU989" s="210"/>
      <c r="AV989" s="210"/>
      <c r="AW989" s="210"/>
      <c r="AX989" s="210"/>
      <c r="AY989" s="210"/>
      <c r="AZ989" s="210"/>
      <c r="BA989" s="210"/>
      <c r="BB989" s="210"/>
      <c r="BC989" s="210"/>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row>
    <row r="990" spans="1:114" s="208" customFormat="1" ht="12.75" customHeight="1">
      <c r="A990" s="2"/>
      <c r="B990" s="10"/>
      <c r="C990" s="206"/>
      <c r="D990" s="206"/>
      <c r="E990" s="206"/>
      <c r="F990" s="10"/>
      <c r="G990" s="10"/>
      <c r="H990" s="10"/>
      <c r="I990" s="207"/>
      <c r="J990" s="10"/>
      <c r="K990" s="10"/>
      <c r="L990" s="10"/>
      <c r="M990" s="10"/>
      <c r="N990" s="2"/>
      <c r="O990" s="2"/>
      <c r="P990" s="210"/>
      <c r="Q990" s="210"/>
      <c r="R990" s="210"/>
      <c r="S990" s="210"/>
      <c r="T990" s="210"/>
      <c r="U990" s="210"/>
      <c r="V990" s="210"/>
      <c r="W990" s="210"/>
      <c r="X990" s="210"/>
      <c r="Y990" s="210"/>
      <c r="Z990" s="210"/>
      <c r="AA990" s="210"/>
      <c r="AB990" s="210"/>
      <c r="AC990" s="210"/>
      <c r="AD990" s="210"/>
      <c r="AE990" s="210"/>
      <c r="AF990" s="210"/>
      <c r="AG990" s="210"/>
      <c r="AH990" s="210"/>
      <c r="AI990" s="210"/>
      <c r="AJ990" s="210"/>
      <c r="AK990" s="210"/>
      <c r="AL990" s="210"/>
      <c r="AM990" s="210"/>
      <c r="AN990" s="210"/>
      <c r="AO990" s="210"/>
      <c r="AP990" s="210"/>
      <c r="AQ990" s="210"/>
      <c r="AR990" s="210"/>
      <c r="AS990" s="210"/>
      <c r="AT990" s="210"/>
      <c r="AU990" s="210"/>
      <c r="AV990" s="210"/>
      <c r="AW990" s="210"/>
      <c r="AX990" s="210"/>
      <c r="AY990" s="210"/>
      <c r="AZ990" s="210"/>
      <c r="BA990" s="210"/>
      <c r="BB990" s="210"/>
      <c r="BC990" s="210"/>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row>
    <row r="991" spans="1:114" s="208" customFormat="1" ht="12.75" customHeight="1">
      <c r="A991" s="2"/>
      <c r="B991" s="10"/>
      <c r="C991" s="206"/>
      <c r="D991" s="206"/>
      <c r="E991" s="206"/>
      <c r="F991" s="10"/>
      <c r="G991" s="10"/>
      <c r="H991" s="10"/>
      <c r="I991" s="207"/>
      <c r="J991" s="10"/>
      <c r="K991" s="10"/>
      <c r="L991" s="10"/>
      <c r="M991" s="10"/>
      <c r="N991" s="2"/>
      <c r="O991" s="2"/>
      <c r="P991" s="210"/>
      <c r="Q991" s="210"/>
      <c r="R991" s="210"/>
      <c r="S991" s="210"/>
      <c r="T991" s="210"/>
      <c r="U991" s="210"/>
      <c r="V991" s="210"/>
      <c r="W991" s="210"/>
      <c r="X991" s="210"/>
      <c r="Y991" s="210"/>
      <c r="Z991" s="210"/>
      <c r="AA991" s="210"/>
      <c r="AB991" s="210"/>
      <c r="AC991" s="210"/>
      <c r="AD991" s="210"/>
      <c r="AE991" s="210"/>
      <c r="AF991" s="210"/>
      <c r="AG991" s="210"/>
      <c r="AH991" s="210"/>
      <c r="AI991" s="210"/>
      <c r="AJ991" s="210"/>
      <c r="AK991" s="210"/>
      <c r="AL991" s="210"/>
      <c r="AM991" s="210"/>
      <c r="AN991" s="210"/>
      <c r="AO991" s="210"/>
      <c r="AP991" s="210"/>
      <c r="AQ991" s="210"/>
      <c r="AR991" s="210"/>
      <c r="AS991" s="210"/>
      <c r="AT991" s="210"/>
      <c r="AU991" s="210"/>
      <c r="AV991" s="210"/>
      <c r="AW991" s="210"/>
      <c r="AX991" s="210"/>
      <c r="AY991" s="210"/>
      <c r="AZ991" s="210"/>
      <c r="BA991" s="210"/>
      <c r="BB991" s="210"/>
      <c r="BC991" s="210"/>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row>
    <row r="992" spans="1:114" s="208" customFormat="1" ht="12.75" customHeight="1">
      <c r="A992" s="2"/>
      <c r="B992" s="10"/>
      <c r="C992" s="206"/>
      <c r="D992" s="206"/>
      <c r="E992" s="206"/>
      <c r="F992" s="10"/>
      <c r="G992" s="10"/>
      <c r="H992" s="10"/>
      <c r="I992" s="207"/>
      <c r="J992" s="10"/>
      <c r="K992" s="10"/>
      <c r="L992" s="10"/>
      <c r="M992" s="10"/>
      <c r="N992" s="2"/>
      <c r="O992" s="2"/>
      <c r="P992" s="210"/>
      <c r="Q992" s="210"/>
      <c r="R992" s="210"/>
      <c r="S992" s="210"/>
      <c r="T992" s="210"/>
      <c r="U992" s="210"/>
      <c r="V992" s="210"/>
      <c r="W992" s="210"/>
      <c r="X992" s="210"/>
      <c r="Y992" s="210"/>
      <c r="Z992" s="210"/>
      <c r="AA992" s="210"/>
      <c r="AB992" s="210"/>
      <c r="AC992" s="210"/>
      <c r="AD992" s="210"/>
      <c r="AE992" s="210"/>
      <c r="AF992" s="210"/>
      <c r="AG992" s="210"/>
      <c r="AH992" s="210"/>
      <c r="AI992" s="210"/>
      <c r="AJ992" s="210"/>
      <c r="AK992" s="210"/>
      <c r="AL992" s="210"/>
      <c r="AM992" s="210"/>
      <c r="AN992" s="210"/>
      <c r="AO992" s="210"/>
      <c r="AP992" s="210"/>
      <c r="AQ992" s="210"/>
      <c r="AR992" s="210"/>
      <c r="AS992" s="210"/>
      <c r="AT992" s="210"/>
      <c r="AU992" s="210"/>
      <c r="AV992" s="210"/>
      <c r="AW992" s="210"/>
      <c r="AX992" s="210"/>
      <c r="AY992" s="210"/>
      <c r="AZ992" s="210"/>
      <c r="BA992" s="210"/>
      <c r="BB992" s="210"/>
      <c r="BC992" s="210"/>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row>
    <row r="993" spans="1:114" s="208" customFormat="1" ht="12.75" customHeight="1">
      <c r="A993" s="2"/>
      <c r="B993" s="10"/>
      <c r="C993" s="206"/>
      <c r="D993" s="206"/>
      <c r="E993" s="206"/>
      <c r="F993" s="10"/>
      <c r="G993" s="10"/>
      <c r="H993" s="10"/>
      <c r="I993" s="207"/>
      <c r="J993" s="10"/>
      <c r="K993" s="10"/>
      <c r="L993" s="10"/>
      <c r="M993" s="10"/>
      <c r="N993" s="2"/>
      <c r="O993" s="2"/>
      <c r="P993" s="210"/>
      <c r="Q993" s="210"/>
      <c r="R993" s="210"/>
      <c r="S993" s="210"/>
      <c r="T993" s="210"/>
      <c r="U993" s="210"/>
      <c r="V993" s="210"/>
      <c r="W993" s="210"/>
      <c r="X993" s="210"/>
      <c r="Y993" s="210"/>
      <c r="Z993" s="210"/>
      <c r="AA993" s="210"/>
      <c r="AB993" s="210"/>
      <c r="AC993" s="210"/>
      <c r="AD993" s="210"/>
      <c r="AE993" s="210"/>
      <c r="AF993" s="210"/>
      <c r="AG993" s="210"/>
      <c r="AH993" s="210"/>
      <c r="AI993" s="210"/>
      <c r="AJ993" s="210"/>
      <c r="AK993" s="210"/>
      <c r="AL993" s="210"/>
      <c r="AM993" s="210"/>
      <c r="AN993" s="210"/>
      <c r="AO993" s="210"/>
      <c r="AP993" s="210"/>
      <c r="AQ993" s="210"/>
      <c r="AR993" s="210"/>
      <c r="AS993" s="210"/>
      <c r="AT993" s="210"/>
      <c r="AU993" s="210"/>
      <c r="AV993" s="210"/>
      <c r="AW993" s="210"/>
      <c r="AX993" s="210"/>
      <c r="AY993" s="210"/>
      <c r="AZ993" s="210"/>
      <c r="BA993" s="210"/>
      <c r="BB993" s="210"/>
      <c r="BC993" s="210"/>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row>
    <row r="994" spans="1:114" s="208" customFormat="1" ht="12.75" customHeight="1">
      <c r="A994" s="2"/>
      <c r="B994" s="10"/>
      <c r="C994" s="206"/>
      <c r="D994" s="206"/>
      <c r="E994" s="206"/>
      <c r="F994" s="10"/>
      <c r="G994" s="10"/>
      <c r="H994" s="10"/>
      <c r="I994" s="207"/>
      <c r="J994" s="10"/>
      <c r="K994" s="10"/>
      <c r="L994" s="10"/>
      <c r="M994" s="10"/>
      <c r="N994" s="2"/>
      <c r="O994" s="2"/>
      <c r="P994" s="210"/>
      <c r="Q994" s="210"/>
      <c r="R994" s="210"/>
      <c r="S994" s="210"/>
      <c r="T994" s="210"/>
      <c r="U994" s="210"/>
      <c r="V994" s="210"/>
      <c r="W994" s="210"/>
      <c r="X994" s="210"/>
      <c r="Y994" s="210"/>
      <c r="Z994" s="210"/>
      <c r="AA994" s="210"/>
      <c r="AB994" s="210"/>
      <c r="AC994" s="210"/>
      <c r="AD994" s="210"/>
      <c r="AE994" s="210"/>
      <c r="AF994" s="210"/>
      <c r="AG994" s="210"/>
      <c r="AH994" s="210"/>
      <c r="AI994" s="210"/>
      <c r="AJ994" s="210"/>
      <c r="AK994" s="210"/>
      <c r="AL994" s="210"/>
      <c r="AM994" s="210"/>
      <c r="AN994" s="210"/>
      <c r="AO994" s="210"/>
      <c r="AP994" s="210"/>
      <c r="AQ994" s="210"/>
      <c r="AR994" s="210"/>
      <c r="AS994" s="210"/>
      <c r="AT994" s="210"/>
      <c r="AU994" s="210"/>
      <c r="AV994" s="210"/>
      <c r="AW994" s="210"/>
      <c r="AX994" s="210"/>
      <c r="AY994" s="210"/>
      <c r="AZ994" s="210"/>
      <c r="BA994" s="210"/>
      <c r="BB994" s="210"/>
      <c r="BC994" s="210"/>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row>
    <row r="995" spans="1:114" s="208" customFormat="1" ht="12.75" customHeight="1">
      <c r="A995" s="2"/>
      <c r="B995" s="10"/>
      <c r="C995" s="206"/>
      <c r="D995" s="206"/>
      <c r="E995" s="206"/>
      <c r="F995" s="10"/>
      <c r="G995" s="10"/>
      <c r="H995" s="10"/>
      <c r="I995" s="207"/>
      <c r="J995" s="10"/>
      <c r="K995" s="10"/>
      <c r="L995" s="10"/>
      <c r="M995" s="10"/>
      <c r="N995" s="2"/>
      <c r="O995" s="2"/>
      <c r="P995" s="210"/>
      <c r="Q995" s="210"/>
      <c r="R995" s="210"/>
      <c r="S995" s="210"/>
      <c r="T995" s="210"/>
      <c r="U995" s="210"/>
      <c r="V995" s="210"/>
      <c r="W995" s="210"/>
      <c r="X995" s="210"/>
      <c r="Y995" s="210"/>
      <c r="Z995" s="210"/>
      <c r="AA995" s="210"/>
      <c r="AB995" s="210"/>
      <c r="AC995" s="210"/>
      <c r="AD995" s="210"/>
      <c r="AE995" s="210"/>
      <c r="AF995" s="210"/>
      <c r="AG995" s="210"/>
      <c r="AH995" s="210"/>
      <c r="AI995" s="210"/>
      <c r="AJ995" s="210"/>
      <c r="AK995" s="210"/>
      <c r="AL995" s="210"/>
      <c r="AM995" s="210"/>
      <c r="AN995" s="210"/>
      <c r="AO995" s="210"/>
      <c r="AP995" s="210"/>
      <c r="AQ995" s="210"/>
      <c r="AR995" s="210"/>
      <c r="AS995" s="210"/>
      <c r="AT995" s="210"/>
      <c r="AU995" s="210"/>
      <c r="AV995" s="210"/>
      <c r="AW995" s="210"/>
      <c r="AX995" s="210"/>
      <c r="AY995" s="210"/>
      <c r="AZ995" s="210"/>
      <c r="BA995" s="210"/>
      <c r="BB995" s="210"/>
      <c r="BC995" s="210"/>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row>
    <row r="996" spans="1:114" s="208" customFormat="1" ht="12.75" customHeight="1">
      <c r="A996" s="2"/>
      <c r="B996" s="10"/>
      <c r="C996" s="206"/>
      <c r="D996" s="206"/>
      <c r="E996" s="206"/>
      <c r="F996" s="10"/>
      <c r="G996" s="10"/>
      <c r="H996" s="10"/>
      <c r="I996" s="207"/>
      <c r="J996" s="10"/>
      <c r="K996" s="10"/>
      <c r="L996" s="10"/>
      <c r="M996" s="10"/>
      <c r="N996" s="2"/>
      <c r="O996" s="2"/>
      <c r="P996" s="210"/>
      <c r="Q996" s="210"/>
      <c r="R996" s="210"/>
      <c r="S996" s="210"/>
      <c r="T996" s="210"/>
      <c r="U996" s="210"/>
      <c r="V996" s="210"/>
      <c r="W996" s="210"/>
      <c r="X996" s="210"/>
      <c r="Y996" s="210"/>
      <c r="Z996" s="210"/>
      <c r="AA996" s="210"/>
      <c r="AB996" s="210"/>
      <c r="AC996" s="210"/>
      <c r="AD996" s="210"/>
      <c r="AE996" s="210"/>
      <c r="AF996" s="210"/>
      <c r="AG996" s="210"/>
      <c r="AH996" s="210"/>
      <c r="AI996" s="210"/>
      <c r="AJ996" s="210"/>
      <c r="AK996" s="210"/>
      <c r="AL996" s="210"/>
      <c r="AM996" s="210"/>
      <c r="AN996" s="210"/>
      <c r="AO996" s="210"/>
      <c r="AP996" s="210"/>
      <c r="AQ996" s="210"/>
      <c r="AR996" s="210"/>
      <c r="AS996" s="210"/>
      <c r="AT996" s="210"/>
      <c r="AU996" s="210"/>
      <c r="AV996" s="210"/>
      <c r="AW996" s="210"/>
      <c r="AX996" s="210"/>
      <c r="AY996" s="210"/>
      <c r="AZ996" s="210"/>
      <c r="BA996" s="210"/>
      <c r="BB996" s="210"/>
      <c r="BC996" s="210"/>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row>
    <row r="997" spans="1:114" s="208" customFormat="1" ht="12.75" customHeight="1">
      <c r="A997" s="2"/>
      <c r="B997" s="10"/>
      <c r="C997" s="206"/>
      <c r="D997" s="206"/>
      <c r="E997" s="206"/>
      <c r="F997" s="10"/>
      <c r="G997" s="10"/>
      <c r="H997" s="10"/>
      <c r="I997" s="207"/>
      <c r="J997" s="10"/>
      <c r="K997" s="10"/>
      <c r="L997" s="10"/>
      <c r="M997" s="10"/>
      <c r="N997" s="2"/>
      <c r="O997" s="2"/>
      <c r="P997" s="210"/>
      <c r="Q997" s="210"/>
      <c r="R997" s="210"/>
      <c r="S997" s="210"/>
      <c r="T997" s="210"/>
      <c r="U997" s="210"/>
      <c r="V997" s="210"/>
      <c r="W997" s="210"/>
      <c r="X997" s="210"/>
      <c r="Y997" s="210"/>
      <c r="Z997" s="210"/>
      <c r="AA997" s="210"/>
      <c r="AB997" s="210"/>
      <c r="AC997" s="210"/>
      <c r="AD997" s="210"/>
      <c r="AE997" s="210"/>
      <c r="AF997" s="210"/>
      <c r="AG997" s="210"/>
      <c r="AH997" s="210"/>
      <c r="AI997" s="210"/>
      <c r="AJ997" s="210"/>
      <c r="AK997" s="210"/>
      <c r="AL997" s="210"/>
      <c r="AM997" s="210"/>
      <c r="AN997" s="210"/>
      <c r="AO997" s="210"/>
      <c r="AP997" s="210"/>
      <c r="AQ997" s="210"/>
      <c r="AR997" s="210"/>
      <c r="AS997" s="210"/>
      <c r="AT997" s="210"/>
      <c r="AU997" s="210"/>
      <c r="AV997" s="210"/>
      <c r="AW997" s="210"/>
      <c r="AX997" s="210"/>
      <c r="AY997" s="210"/>
      <c r="AZ997" s="210"/>
      <c r="BA997" s="210"/>
      <c r="BB997" s="210"/>
      <c r="BC997" s="210"/>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row>
    <row r="998" spans="1:114" s="208" customFormat="1" ht="12.75" customHeight="1">
      <c r="A998" s="2"/>
      <c r="B998" s="10"/>
      <c r="C998" s="206"/>
      <c r="D998" s="206"/>
      <c r="E998" s="206"/>
      <c r="F998" s="10"/>
      <c r="G998" s="10"/>
      <c r="H998" s="10"/>
      <c r="I998" s="207"/>
      <c r="J998" s="10"/>
      <c r="K998" s="10"/>
      <c r="L998" s="10"/>
      <c r="M998" s="10"/>
      <c r="N998" s="2"/>
      <c r="O998" s="2"/>
      <c r="P998" s="210"/>
      <c r="Q998" s="210"/>
      <c r="R998" s="210"/>
      <c r="S998" s="210"/>
      <c r="T998" s="210"/>
      <c r="U998" s="210"/>
      <c r="V998" s="210"/>
      <c r="W998" s="210"/>
      <c r="X998" s="210"/>
      <c r="Y998" s="210"/>
      <c r="Z998" s="210"/>
      <c r="AA998" s="210"/>
      <c r="AB998" s="210"/>
      <c r="AC998" s="210"/>
      <c r="AD998" s="210"/>
      <c r="AE998" s="210"/>
      <c r="AF998" s="210"/>
      <c r="AG998" s="210"/>
      <c r="AH998" s="210"/>
      <c r="AI998" s="210"/>
      <c r="AJ998" s="210"/>
      <c r="AK998" s="210"/>
      <c r="AL998" s="210"/>
      <c r="AM998" s="210"/>
      <c r="AN998" s="210"/>
      <c r="AO998" s="210"/>
      <c r="AP998" s="210"/>
      <c r="AQ998" s="210"/>
      <c r="AR998" s="210"/>
      <c r="AS998" s="210"/>
      <c r="AT998" s="210"/>
      <c r="AU998" s="210"/>
      <c r="AV998" s="210"/>
      <c r="AW998" s="210"/>
      <c r="AX998" s="210"/>
      <c r="AY998" s="210"/>
      <c r="AZ998" s="210"/>
      <c r="BA998" s="210"/>
      <c r="BB998" s="210"/>
      <c r="BC998" s="210"/>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row>
    <row r="999" spans="1:114" s="208" customFormat="1" ht="12.75" customHeight="1">
      <c r="A999" s="2"/>
      <c r="B999" s="10"/>
      <c r="C999" s="206"/>
      <c r="D999" s="206"/>
      <c r="E999" s="206"/>
      <c r="F999" s="10"/>
      <c r="G999" s="10"/>
      <c r="H999" s="10"/>
      <c r="I999" s="207"/>
      <c r="J999" s="10"/>
      <c r="K999" s="10"/>
      <c r="L999" s="10"/>
      <c r="M999" s="10"/>
      <c r="N999" s="2"/>
      <c r="O999" s="2"/>
      <c r="P999" s="210"/>
      <c r="Q999" s="210"/>
      <c r="R999" s="210"/>
      <c r="S999" s="210"/>
      <c r="T999" s="210"/>
      <c r="U999" s="210"/>
      <c r="V999" s="210"/>
      <c r="W999" s="210"/>
      <c r="X999" s="210"/>
      <c r="Y999" s="210"/>
      <c r="Z999" s="210"/>
      <c r="AA999" s="210"/>
      <c r="AB999" s="210"/>
      <c r="AC999" s="210"/>
      <c r="AD999" s="210"/>
      <c r="AE999" s="210"/>
      <c r="AF999" s="210"/>
      <c r="AG999" s="210"/>
      <c r="AH999" s="210"/>
      <c r="AI999" s="210"/>
      <c r="AJ999" s="210"/>
      <c r="AK999" s="210"/>
      <c r="AL999" s="210"/>
      <c r="AM999" s="210"/>
      <c r="AN999" s="210"/>
      <c r="AO999" s="210"/>
      <c r="AP999" s="210"/>
      <c r="AQ999" s="210"/>
      <c r="AR999" s="210"/>
      <c r="AS999" s="210"/>
      <c r="AT999" s="210"/>
      <c r="AU999" s="210"/>
      <c r="AV999" s="210"/>
      <c r="AW999" s="210"/>
      <c r="AX999" s="210"/>
      <c r="AY999" s="210"/>
      <c r="AZ999" s="210"/>
      <c r="BA999" s="210"/>
      <c r="BB999" s="210"/>
      <c r="BC999" s="210"/>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row>
    <row r="1000" spans="1:114" s="208" customFormat="1" ht="12.75" customHeight="1">
      <c r="A1000" s="2"/>
      <c r="B1000" s="10"/>
      <c r="C1000" s="206"/>
      <c r="D1000" s="206"/>
      <c r="E1000" s="206"/>
      <c r="F1000" s="10"/>
      <c r="G1000" s="10"/>
      <c r="H1000" s="10"/>
      <c r="I1000" s="207"/>
      <c r="J1000" s="10"/>
      <c r="K1000" s="10"/>
      <c r="L1000" s="10"/>
      <c r="M1000" s="10"/>
      <c r="N1000" s="2"/>
      <c r="O1000" s="2"/>
      <c r="P1000" s="210"/>
      <c r="Q1000" s="210"/>
      <c r="R1000" s="210"/>
      <c r="S1000" s="210"/>
      <c r="T1000" s="210"/>
      <c r="U1000" s="210"/>
      <c r="V1000" s="210"/>
      <c r="W1000" s="210"/>
      <c r="X1000" s="210"/>
      <c r="Y1000" s="210"/>
      <c r="Z1000" s="210"/>
      <c r="AA1000" s="210"/>
      <c r="AB1000" s="210"/>
      <c r="AC1000" s="210"/>
      <c r="AD1000" s="210"/>
      <c r="AE1000" s="210"/>
      <c r="AF1000" s="210"/>
      <c r="AG1000" s="210"/>
      <c r="AH1000" s="210"/>
      <c r="AI1000" s="210"/>
      <c r="AJ1000" s="210"/>
      <c r="AK1000" s="210"/>
      <c r="AL1000" s="210"/>
      <c r="AM1000" s="210"/>
      <c r="AN1000" s="210"/>
      <c r="AO1000" s="210"/>
      <c r="AP1000" s="210"/>
      <c r="AQ1000" s="210"/>
      <c r="AR1000" s="210"/>
      <c r="AS1000" s="210"/>
      <c r="AT1000" s="210"/>
      <c r="AU1000" s="210"/>
      <c r="AV1000" s="210"/>
      <c r="AW1000" s="210"/>
      <c r="AX1000" s="210"/>
      <c r="AY1000" s="210"/>
      <c r="AZ1000" s="210"/>
      <c r="BA1000" s="210"/>
      <c r="BB1000" s="210"/>
      <c r="BC1000" s="210"/>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row>
    <row r="1001" spans="1:114" s="208" customFormat="1" ht="12.75" customHeight="1">
      <c r="A1001" s="2"/>
      <c r="B1001" s="10"/>
      <c r="C1001" s="206"/>
      <c r="D1001" s="206"/>
      <c r="E1001" s="206"/>
      <c r="F1001" s="10"/>
      <c r="G1001" s="10"/>
      <c r="H1001" s="10"/>
      <c r="I1001" s="207"/>
      <c r="J1001" s="10"/>
      <c r="K1001" s="10"/>
      <c r="L1001" s="10"/>
      <c r="M1001" s="10"/>
      <c r="N1001" s="2"/>
      <c r="O1001" s="2"/>
      <c r="P1001" s="210"/>
      <c r="Q1001" s="210"/>
      <c r="R1001" s="210"/>
      <c r="S1001" s="210"/>
      <c r="T1001" s="210"/>
      <c r="U1001" s="210"/>
      <c r="V1001" s="210"/>
      <c r="W1001" s="210"/>
      <c r="X1001" s="210"/>
      <c r="Y1001" s="210"/>
      <c r="Z1001" s="210"/>
      <c r="AA1001" s="210"/>
      <c r="AB1001" s="210"/>
      <c r="AC1001" s="210"/>
      <c r="AD1001" s="210"/>
      <c r="AE1001" s="210"/>
      <c r="AF1001" s="210"/>
      <c r="AG1001" s="210"/>
      <c r="AH1001" s="210"/>
      <c r="AI1001" s="210"/>
      <c r="AJ1001" s="210"/>
      <c r="AK1001" s="210"/>
      <c r="AL1001" s="210"/>
      <c r="AM1001" s="210"/>
      <c r="AN1001" s="210"/>
      <c r="AO1001" s="210"/>
      <c r="AP1001" s="210"/>
      <c r="AQ1001" s="210"/>
      <c r="AR1001" s="210"/>
      <c r="AS1001" s="210"/>
      <c r="AT1001" s="210"/>
      <c r="AU1001" s="210"/>
      <c r="AV1001" s="210"/>
      <c r="AW1001" s="210"/>
      <c r="AX1001" s="210"/>
      <c r="AY1001" s="210"/>
      <c r="AZ1001" s="210"/>
      <c r="BA1001" s="210"/>
      <c r="BB1001" s="210"/>
      <c r="BC1001" s="210"/>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row>
    <row r="1002" spans="1:114" s="208" customFormat="1" ht="12.75" customHeight="1">
      <c r="A1002" s="2"/>
      <c r="B1002" s="10"/>
      <c r="C1002" s="206"/>
      <c r="D1002" s="206"/>
      <c r="E1002" s="206"/>
      <c r="F1002" s="10"/>
      <c r="G1002" s="10"/>
      <c r="H1002" s="10"/>
      <c r="I1002" s="207"/>
      <c r="J1002" s="10"/>
      <c r="K1002" s="10"/>
      <c r="L1002" s="10"/>
      <c r="M1002" s="10"/>
      <c r="N1002" s="2"/>
      <c r="O1002" s="2"/>
      <c r="P1002" s="210"/>
      <c r="Q1002" s="210"/>
      <c r="R1002" s="210"/>
      <c r="S1002" s="210"/>
      <c r="T1002" s="210"/>
      <c r="U1002" s="210"/>
      <c r="V1002" s="210"/>
      <c r="W1002" s="210"/>
      <c r="X1002" s="210"/>
      <c r="Y1002" s="210"/>
      <c r="Z1002" s="210"/>
      <c r="AA1002" s="210"/>
      <c r="AB1002" s="210"/>
      <c r="AC1002" s="210"/>
      <c r="AD1002" s="210"/>
      <c r="AE1002" s="210"/>
      <c r="AF1002" s="210"/>
      <c r="AG1002" s="210"/>
      <c r="AH1002" s="210"/>
      <c r="AI1002" s="210"/>
      <c r="AJ1002" s="210"/>
      <c r="AK1002" s="210"/>
      <c r="AL1002" s="210"/>
      <c r="AM1002" s="210"/>
      <c r="AN1002" s="210"/>
      <c r="AO1002" s="210"/>
      <c r="AP1002" s="210"/>
      <c r="AQ1002" s="210"/>
      <c r="AR1002" s="210"/>
      <c r="AS1002" s="210"/>
      <c r="AT1002" s="210"/>
      <c r="AU1002" s="210"/>
      <c r="AV1002" s="210"/>
      <c r="AW1002" s="210"/>
      <c r="AX1002" s="210"/>
      <c r="AY1002" s="210"/>
      <c r="AZ1002" s="210"/>
      <c r="BA1002" s="210"/>
      <c r="BB1002" s="210"/>
      <c r="BC1002" s="210"/>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row>
    <row r="1003" spans="1:114" s="208" customFormat="1" ht="12.75" customHeight="1">
      <c r="A1003" s="2"/>
      <c r="B1003" s="10"/>
      <c r="C1003" s="206"/>
      <c r="D1003" s="206"/>
      <c r="E1003" s="206"/>
      <c r="F1003" s="10"/>
      <c r="G1003" s="10"/>
      <c r="H1003" s="10"/>
      <c r="I1003" s="207"/>
      <c r="J1003" s="10"/>
      <c r="K1003" s="10"/>
      <c r="L1003" s="10"/>
      <c r="M1003" s="10"/>
      <c r="N1003" s="2"/>
      <c r="O1003" s="2"/>
      <c r="P1003" s="210"/>
      <c r="Q1003" s="210"/>
      <c r="R1003" s="210"/>
      <c r="S1003" s="210"/>
      <c r="T1003" s="210"/>
      <c r="U1003" s="210"/>
      <c r="V1003" s="210"/>
      <c r="W1003" s="210"/>
      <c r="X1003" s="210"/>
      <c r="Y1003" s="210"/>
      <c r="Z1003" s="210"/>
      <c r="AA1003" s="210"/>
      <c r="AB1003" s="210"/>
      <c r="AC1003" s="210"/>
      <c r="AD1003" s="210"/>
      <c r="AE1003" s="210"/>
      <c r="AF1003" s="210"/>
      <c r="AG1003" s="210"/>
      <c r="AH1003" s="210"/>
      <c r="AI1003" s="210"/>
      <c r="AJ1003" s="210"/>
      <c r="AK1003" s="210"/>
      <c r="AL1003" s="210"/>
      <c r="AM1003" s="210"/>
      <c r="AN1003" s="210"/>
      <c r="AO1003" s="210"/>
      <c r="AP1003" s="210"/>
      <c r="AQ1003" s="210"/>
      <c r="AR1003" s="210"/>
      <c r="AS1003" s="210"/>
      <c r="AT1003" s="210"/>
      <c r="AU1003" s="210"/>
      <c r="AV1003" s="210"/>
      <c r="AW1003" s="210"/>
      <c r="AX1003" s="210"/>
      <c r="AY1003" s="210"/>
      <c r="AZ1003" s="210"/>
      <c r="BA1003" s="210"/>
      <c r="BB1003" s="210"/>
      <c r="BC1003" s="210"/>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row>
    <row r="1004" spans="1:114" s="208" customFormat="1" ht="12.75" customHeight="1">
      <c r="A1004" s="2"/>
      <c r="B1004" s="10"/>
      <c r="C1004" s="206"/>
      <c r="D1004" s="206"/>
      <c r="E1004" s="206"/>
      <c r="F1004" s="10"/>
      <c r="G1004" s="10"/>
      <c r="H1004" s="10"/>
      <c r="I1004" s="207"/>
      <c r="J1004" s="10"/>
      <c r="K1004" s="10"/>
      <c r="L1004" s="10"/>
      <c r="M1004" s="10"/>
      <c r="N1004" s="2"/>
      <c r="O1004" s="2"/>
      <c r="P1004" s="210"/>
      <c r="Q1004" s="210"/>
      <c r="R1004" s="210"/>
      <c r="S1004" s="210"/>
      <c r="T1004" s="210"/>
      <c r="U1004" s="210"/>
      <c r="V1004" s="210"/>
      <c r="W1004" s="210"/>
      <c r="X1004" s="210"/>
      <c r="Y1004" s="210"/>
      <c r="Z1004" s="210"/>
      <c r="AA1004" s="210"/>
      <c r="AB1004" s="210"/>
      <c r="AC1004" s="210"/>
      <c r="AD1004" s="210"/>
      <c r="AE1004" s="210"/>
      <c r="AF1004" s="210"/>
      <c r="AG1004" s="210"/>
      <c r="AH1004" s="210"/>
      <c r="AI1004" s="210"/>
      <c r="AJ1004" s="210"/>
      <c r="AK1004" s="210"/>
      <c r="AL1004" s="210"/>
      <c r="AM1004" s="210"/>
      <c r="AN1004" s="210"/>
      <c r="AO1004" s="210"/>
      <c r="AP1004" s="210"/>
      <c r="AQ1004" s="210"/>
      <c r="AR1004" s="210"/>
      <c r="AS1004" s="210"/>
      <c r="AT1004" s="210"/>
      <c r="AU1004" s="210"/>
      <c r="AV1004" s="210"/>
      <c r="AW1004" s="210"/>
      <c r="AX1004" s="210"/>
      <c r="AY1004" s="210"/>
      <c r="AZ1004" s="210"/>
      <c r="BA1004" s="210"/>
      <c r="BB1004" s="210"/>
      <c r="BC1004" s="210"/>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row>
    <row r="1005" spans="1:114" s="208" customFormat="1" ht="12.75" customHeight="1">
      <c r="A1005" s="2"/>
      <c r="B1005" s="10"/>
      <c r="C1005" s="206"/>
      <c r="D1005" s="206"/>
      <c r="E1005" s="206"/>
      <c r="F1005" s="10"/>
      <c r="G1005" s="10"/>
      <c r="H1005" s="10"/>
      <c r="I1005" s="207"/>
      <c r="J1005" s="10"/>
      <c r="K1005" s="10"/>
      <c r="L1005" s="10"/>
      <c r="M1005" s="10"/>
      <c r="N1005" s="2"/>
      <c r="O1005" s="2"/>
      <c r="P1005" s="210"/>
      <c r="Q1005" s="210"/>
      <c r="R1005" s="210"/>
      <c r="S1005" s="210"/>
      <c r="T1005" s="210"/>
      <c r="U1005" s="210"/>
      <c r="V1005" s="210"/>
      <c r="W1005" s="210"/>
      <c r="X1005" s="210"/>
      <c r="Y1005" s="210"/>
      <c r="Z1005" s="210"/>
      <c r="AA1005" s="210"/>
      <c r="AB1005" s="210"/>
      <c r="AC1005" s="210"/>
      <c r="AD1005" s="210"/>
      <c r="AE1005" s="210"/>
      <c r="AF1005" s="210"/>
      <c r="AG1005" s="210"/>
      <c r="AH1005" s="210"/>
      <c r="AI1005" s="210"/>
      <c r="AJ1005" s="210"/>
      <c r="AK1005" s="210"/>
      <c r="AL1005" s="210"/>
      <c r="AM1005" s="210"/>
      <c r="AN1005" s="210"/>
      <c r="AO1005" s="210"/>
      <c r="AP1005" s="210"/>
      <c r="AQ1005" s="210"/>
      <c r="AR1005" s="210"/>
      <c r="AS1005" s="210"/>
      <c r="AT1005" s="210"/>
      <c r="AU1005" s="210"/>
      <c r="AV1005" s="210"/>
      <c r="AW1005" s="210"/>
      <c r="AX1005" s="210"/>
      <c r="AY1005" s="210"/>
      <c r="AZ1005" s="210"/>
      <c r="BA1005" s="210"/>
      <c r="BB1005" s="210"/>
      <c r="BC1005" s="210"/>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row>
    <row r="1006" spans="1:114" s="208" customFormat="1" ht="12.75" customHeight="1">
      <c r="A1006" s="2"/>
      <c r="B1006" s="10"/>
      <c r="C1006" s="206"/>
      <c r="D1006" s="206"/>
      <c r="E1006" s="206"/>
      <c r="F1006" s="10"/>
      <c r="G1006" s="10"/>
      <c r="H1006" s="10"/>
      <c r="I1006" s="207"/>
      <c r="J1006" s="10"/>
      <c r="K1006" s="10"/>
      <c r="L1006" s="10"/>
      <c r="M1006" s="10"/>
      <c r="N1006" s="2"/>
      <c r="O1006" s="2"/>
      <c r="P1006" s="210"/>
      <c r="Q1006" s="210"/>
      <c r="R1006" s="210"/>
      <c r="S1006" s="210"/>
      <c r="T1006" s="210"/>
      <c r="U1006" s="210"/>
      <c r="V1006" s="210"/>
      <c r="W1006" s="210"/>
      <c r="X1006" s="210"/>
      <c r="Y1006" s="210"/>
      <c r="Z1006" s="210"/>
      <c r="AA1006" s="210"/>
      <c r="AB1006" s="210"/>
      <c r="AC1006" s="210"/>
      <c r="AD1006" s="210"/>
      <c r="AE1006" s="210"/>
      <c r="AF1006" s="210"/>
      <c r="AG1006" s="210"/>
      <c r="AH1006" s="210"/>
      <c r="AI1006" s="210"/>
      <c r="AJ1006" s="210"/>
      <c r="AK1006" s="210"/>
      <c r="AL1006" s="210"/>
      <c r="AM1006" s="210"/>
      <c r="AN1006" s="210"/>
      <c r="AO1006" s="210"/>
      <c r="AP1006" s="210"/>
      <c r="AQ1006" s="210"/>
      <c r="AR1006" s="210"/>
      <c r="AS1006" s="210"/>
      <c r="AT1006" s="210"/>
      <c r="AU1006" s="210"/>
      <c r="AV1006" s="210"/>
      <c r="AW1006" s="210"/>
      <c r="AX1006" s="210"/>
      <c r="AY1006" s="210"/>
      <c r="AZ1006" s="210"/>
      <c r="BA1006" s="210"/>
      <c r="BB1006" s="210"/>
      <c r="BC1006" s="210"/>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row>
    <row r="1007" spans="1:114" s="208" customFormat="1" ht="12.75" customHeight="1">
      <c r="A1007" s="2"/>
      <c r="B1007" s="10"/>
      <c r="C1007" s="206"/>
      <c r="D1007" s="206"/>
      <c r="E1007" s="206"/>
      <c r="F1007" s="10"/>
      <c r="G1007" s="10"/>
      <c r="H1007" s="10"/>
      <c r="I1007" s="207"/>
      <c r="J1007" s="10"/>
      <c r="K1007" s="10"/>
      <c r="L1007" s="10"/>
      <c r="M1007" s="10"/>
      <c r="N1007" s="2"/>
      <c r="O1007" s="2"/>
      <c r="P1007" s="210"/>
      <c r="Q1007" s="210"/>
      <c r="R1007" s="210"/>
      <c r="S1007" s="210"/>
      <c r="T1007" s="210"/>
      <c r="U1007" s="210"/>
      <c r="V1007" s="210"/>
      <c r="W1007" s="210"/>
      <c r="X1007" s="210"/>
      <c r="Y1007" s="210"/>
      <c r="Z1007" s="210"/>
      <c r="AA1007" s="210"/>
      <c r="AB1007" s="210"/>
      <c r="AC1007" s="210"/>
      <c r="AD1007" s="210"/>
      <c r="AE1007" s="210"/>
      <c r="AF1007" s="210"/>
      <c r="AG1007" s="210"/>
      <c r="AH1007" s="210"/>
      <c r="AI1007" s="210"/>
      <c r="AJ1007" s="210"/>
      <c r="AK1007" s="210"/>
      <c r="AL1007" s="210"/>
      <c r="AM1007" s="210"/>
      <c r="AN1007" s="210"/>
      <c r="AO1007" s="210"/>
      <c r="AP1007" s="210"/>
      <c r="AQ1007" s="210"/>
      <c r="AR1007" s="210"/>
      <c r="AS1007" s="210"/>
      <c r="AT1007" s="210"/>
      <c r="AU1007" s="210"/>
      <c r="AV1007" s="210"/>
      <c r="AW1007" s="210"/>
      <c r="AX1007" s="210"/>
      <c r="AY1007" s="210"/>
      <c r="AZ1007" s="210"/>
      <c r="BA1007" s="210"/>
      <c r="BB1007" s="210"/>
      <c r="BC1007" s="210"/>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row>
    <row r="1008" spans="1:114" s="208" customFormat="1" ht="12.75" customHeight="1">
      <c r="A1008" s="2"/>
      <c r="B1008" s="10"/>
      <c r="C1008" s="206"/>
      <c r="D1008" s="206"/>
      <c r="E1008" s="206"/>
      <c r="F1008" s="10"/>
      <c r="G1008" s="10"/>
      <c r="H1008" s="10"/>
      <c r="I1008" s="207"/>
      <c r="J1008" s="10"/>
      <c r="K1008" s="10"/>
      <c r="L1008" s="10"/>
      <c r="M1008" s="10"/>
      <c r="N1008" s="2"/>
      <c r="O1008" s="2"/>
      <c r="P1008" s="210"/>
      <c r="Q1008" s="210"/>
      <c r="R1008" s="210"/>
      <c r="S1008" s="210"/>
      <c r="T1008" s="210"/>
      <c r="U1008" s="210"/>
      <c r="V1008" s="210"/>
      <c r="W1008" s="210"/>
      <c r="X1008" s="210"/>
      <c r="Y1008" s="210"/>
      <c r="Z1008" s="210"/>
      <c r="AA1008" s="210"/>
      <c r="AB1008" s="210"/>
      <c r="AC1008" s="210"/>
      <c r="AD1008" s="210"/>
      <c r="AE1008" s="210"/>
      <c r="AF1008" s="210"/>
      <c r="AG1008" s="210"/>
      <c r="AH1008" s="210"/>
      <c r="AI1008" s="210"/>
      <c r="AJ1008" s="210"/>
      <c r="AK1008" s="210"/>
      <c r="AL1008" s="210"/>
      <c r="AM1008" s="210"/>
      <c r="AN1008" s="210"/>
      <c r="AO1008" s="210"/>
      <c r="AP1008" s="210"/>
      <c r="AQ1008" s="210"/>
      <c r="AR1008" s="210"/>
      <c r="AS1008" s="210"/>
      <c r="AT1008" s="210"/>
      <c r="AU1008" s="210"/>
      <c r="AV1008" s="210"/>
      <c r="AW1008" s="210"/>
      <c r="AX1008" s="210"/>
      <c r="AY1008" s="210"/>
      <c r="AZ1008" s="210"/>
      <c r="BA1008" s="210"/>
      <c r="BB1008" s="210"/>
      <c r="BC1008" s="210"/>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row>
    <row r="1009" spans="1:114" s="208" customFormat="1" ht="12.75" customHeight="1">
      <c r="A1009" s="2"/>
      <c r="B1009" s="10"/>
      <c r="C1009" s="206"/>
      <c r="D1009" s="206"/>
      <c r="E1009" s="206"/>
      <c r="F1009" s="10"/>
      <c r="G1009" s="10"/>
      <c r="H1009" s="10"/>
      <c r="I1009" s="207"/>
      <c r="J1009" s="10"/>
      <c r="K1009" s="10"/>
      <c r="L1009" s="10"/>
      <c r="M1009" s="10"/>
      <c r="N1009" s="2"/>
      <c r="O1009" s="2"/>
      <c r="P1009" s="210"/>
      <c r="Q1009" s="210"/>
      <c r="R1009" s="210"/>
      <c r="S1009" s="210"/>
      <c r="T1009" s="210"/>
      <c r="U1009" s="210"/>
      <c r="V1009" s="210"/>
      <c r="W1009" s="210"/>
      <c r="X1009" s="210"/>
      <c r="Y1009" s="210"/>
      <c r="Z1009" s="210"/>
      <c r="AA1009" s="210"/>
      <c r="AB1009" s="210"/>
      <c r="AC1009" s="210"/>
      <c r="AD1009" s="210"/>
      <c r="AE1009" s="210"/>
      <c r="AF1009" s="210"/>
      <c r="AG1009" s="210"/>
      <c r="AH1009" s="210"/>
      <c r="AI1009" s="210"/>
      <c r="AJ1009" s="210"/>
      <c r="AK1009" s="210"/>
      <c r="AL1009" s="210"/>
      <c r="AM1009" s="210"/>
      <c r="AN1009" s="210"/>
      <c r="AO1009" s="210"/>
      <c r="AP1009" s="210"/>
      <c r="AQ1009" s="210"/>
      <c r="AR1009" s="210"/>
      <c r="AS1009" s="210"/>
      <c r="AT1009" s="210"/>
      <c r="AU1009" s="210"/>
      <c r="AV1009" s="210"/>
      <c r="AW1009" s="210"/>
      <c r="AX1009" s="210"/>
      <c r="AY1009" s="210"/>
      <c r="AZ1009" s="210"/>
      <c r="BA1009" s="210"/>
      <c r="BB1009" s="210"/>
      <c r="BC1009" s="210"/>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row>
    <row r="1010" spans="1:114" s="208" customFormat="1" ht="12.75" customHeight="1">
      <c r="A1010" s="2"/>
      <c r="B1010" s="10"/>
      <c r="C1010" s="206"/>
      <c r="D1010" s="206"/>
      <c r="E1010" s="206"/>
      <c r="F1010" s="10"/>
      <c r="G1010" s="10"/>
      <c r="H1010" s="10"/>
      <c r="I1010" s="207"/>
      <c r="J1010" s="10"/>
      <c r="K1010" s="10"/>
      <c r="L1010" s="10"/>
      <c r="M1010" s="10"/>
      <c r="N1010" s="2"/>
      <c r="O1010" s="2"/>
      <c r="P1010" s="210"/>
      <c r="Q1010" s="210"/>
      <c r="R1010" s="210"/>
      <c r="S1010" s="210"/>
      <c r="T1010" s="210"/>
      <c r="U1010" s="210"/>
      <c r="V1010" s="210"/>
      <c r="W1010" s="210"/>
      <c r="X1010" s="210"/>
      <c r="Y1010" s="210"/>
      <c r="Z1010" s="210"/>
      <c r="AA1010" s="210"/>
      <c r="AB1010" s="210"/>
      <c r="AC1010" s="210"/>
      <c r="AD1010" s="210"/>
      <c r="AE1010" s="210"/>
      <c r="AF1010" s="210"/>
      <c r="AG1010" s="210"/>
      <c r="AH1010" s="210"/>
      <c r="AI1010" s="210"/>
      <c r="AJ1010" s="210"/>
      <c r="AK1010" s="210"/>
      <c r="AL1010" s="210"/>
      <c r="AM1010" s="210"/>
      <c r="AN1010" s="210"/>
      <c r="AO1010" s="210"/>
      <c r="AP1010" s="210"/>
      <c r="AQ1010" s="210"/>
      <c r="AR1010" s="210"/>
      <c r="AS1010" s="210"/>
      <c r="AT1010" s="210"/>
      <c r="AU1010" s="210"/>
      <c r="AV1010" s="210"/>
      <c r="AW1010" s="210"/>
      <c r="AX1010" s="210"/>
      <c r="AY1010" s="210"/>
      <c r="AZ1010" s="210"/>
      <c r="BA1010" s="210"/>
      <c r="BB1010" s="210"/>
      <c r="BC1010" s="210"/>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row>
    <row r="1011" spans="1:114" s="208" customFormat="1" ht="12.75" customHeight="1">
      <c r="A1011" s="2"/>
      <c r="B1011" s="10"/>
      <c r="C1011" s="206"/>
      <c r="D1011" s="206"/>
      <c r="E1011" s="206"/>
      <c r="F1011" s="10"/>
      <c r="G1011" s="10"/>
      <c r="H1011" s="10"/>
      <c r="I1011" s="207"/>
      <c r="J1011" s="10"/>
      <c r="K1011" s="10"/>
      <c r="L1011" s="10"/>
      <c r="M1011" s="10"/>
      <c r="N1011" s="2"/>
      <c r="O1011" s="2"/>
      <c r="P1011" s="210"/>
      <c r="Q1011" s="210"/>
      <c r="R1011" s="210"/>
      <c r="S1011" s="210"/>
      <c r="T1011" s="210"/>
      <c r="U1011" s="210"/>
      <c r="V1011" s="210"/>
      <c r="W1011" s="210"/>
      <c r="X1011" s="210"/>
      <c r="Y1011" s="210"/>
      <c r="Z1011" s="210"/>
      <c r="AA1011" s="210"/>
      <c r="AB1011" s="210"/>
      <c r="AC1011" s="210"/>
      <c r="AD1011" s="210"/>
      <c r="AE1011" s="210"/>
      <c r="AF1011" s="210"/>
      <c r="AG1011" s="210"/>
      <c r="AH1011" s="210"/>
      <c r="AI1011" s="210"/>
      <c r="AJ1011" s="210"/>
      <c r="AK1011" s="210"/>
      <c r="AL1011" s="210"/>
      <c r="AM1011" s="210"/>
      <c r="AN1011" s="210"/>
      <c r="AO1011" s="210"/>
      <c r="AP1011" s="210"/>
      <c r="AQ1011" s="210"/>
      <c r="AR1011" s="210"/>
      <c r="AS1011" s="210"/>
      <c r="AT1011" s="210"/>
      <c r="AU1011" s="210"/>
      <c r="AV1011" s="210"/>
      <c r="AW1011" s="210"/>
      <c r="AX1011" s="210"/>
      <c r="AY1011" s="210"/>
      <c r="AZ1011" s="210"/>
      <c r="BA1011" s="210"/>
      <c r="BB1011" s="210"/>
      <c r="BC1011" s="210"/>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row>
    <row r="1012" spans="1:114" s="208" customFormat="1" ht="12.75" customHeight="1">
      <c r="A1012" s="2"/>
      <c r="B1012" s="10"/>
      <c r="C1012" s="206"/>
      <c r="D1012" s="206"/>
      <c r="E1012" s="206"/>
      <c r="F1012" s="10"/>
      <c r="G1012" s="10"/>
      <c r="H1012" s="10"/>
      <c r="I1012" s="207"/>
      <c r="J1012" s="10"/>
      <c r="K1012" s="10"/>
      <c r="L1012" s="10"/>
      <c r="M1012" s="10"/>
      <c r="N1012" s="2"/>
      <c r="O1012" s="2"/>
      <c r="P1012" s="210"/>
      <c r="Q1012" s="210"/>
      <c r="R1012" s="210"/>
      <c r="S1012" s="210"/>
      <c r="T1012" s="210"/>
      <c r="U1012" s="210"/>
      <c r="V1012" s="210"/>
      <c r="W1012" s="210"/>
      <c r="X1012" s="210"/>
      <c r="Y1012" s="210"/>
      <c r="Z1012" s="210"/>
      <c r="AA1012" s="210"/>
      <c r="AB1012" s="210"/>
      <c r="AC1012" s="210"/>
      <c r="AD1012" s="210"/>
      <c r="AE1012" s="210"/>
      <c r="AF1012" s="210"/>
      <c r="AG1012" s="210"/>
      <c r="AH1012" s="210"/>
      <c r="AI1012" s="210"/>
      <c r="AJ1012" s="210"/>
      <c r="AK1012" s="210"/>
      <c r="AL1012" s="210"/>
      <c r="AM1012" s="210"/>
      <c r="AN1012" s="210"/>
      <c r="AO1012" s="210"/>
      <c r="AP1012" s="210"/>
      <c r="AQ1012" s="210"/>
      <c r="AR1012" s="210"/>
      <c r="AS1012" s="210"/>
      <c r="AT1012" s="210"/>
      <c r="AU1012" s="210"/>
      <c r="AV1012" s="210"/>
      <c r="AW1012" s="210"/>
      <c r="AX1012" s="210"/>
      <c r="AY1012" s="210"/>
      <c r="AZ1012" s="210"/>
      <c r="BA1012" s="210"/>
      <c r="BB1012" s="210"/>
      <c r="BC1012" s="210"/>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row>
    <row r="1013" spans="1:114" s="208" customFormat="1" ht="12.75" customHeight="1">
      <c r="A1013" s="2"/>
      <c r="B1013" s="10"/>
      <c r="C1013" s="206"/>
      <c r="D1013" s="206"/>
      <c r="E1013" s="206"/>
      <c r="F1013" s="10"/>
      <c r="G1013" s="10"/>
      <c r="H1013" s="10"/>
      <c r="I1013" s="207"/>
      <c r="J1013" s="10"/>
      <c r="K1013" s="10"/>
      <c r="L1013" s="10"/>
      <c r="M1013" s="10"/>
      <c r="N1013" s="2"/>
      <c r="O1013" s="2"/>
      <c r="P1013" s="210"/>
      <c r="Q1013" s="210"/>
      <c r="R1013" s="210"/>
      <c r="S1013" s="210"/>
      <c r="T1013" s="210"/>
      <c r="U1013" s="210"/>
      <c r="V1013" s="210"/>
      <c r="W1013" s="210"/>
      <c r="X1013" s="210"/>
      <c r="Y1013" s="210"/>
      <c r="Z1013" s="210"/>
      <c r="AA1013" s="210"/>
      <c r="AB1013" s="210"/>
      <c r="AC1013" s="210"/>
      <c r="AD1013" s="210"/>
      <c r="AE1013" s="210"/>
      <c r="AF1013" s="210"/>
      <c r="AG1013" s="210"/>
      <c r="AH1013" s="210"/>
      <c r="AI1013" s="210"/>
      <c r="AJ1013" s="210"/>
      <c r="AK1013" s="210"/>
      <c r="AL1013" s="210"/>
      <c r="AM1013" s="210"/>
      <c r="AN1013" s="210"/>
      <c r="AO1013" s="210"/>
      <c r="AP1013" s="210"/>
      <c r="AQ1013" s="210"/>
      <c r="AR1013" s="210"/>
      <c r="AS1013" s="210"/>
      <c r="AT1013" s="210"/>
      <c r="AU1013" s="210"/>
      <c r="AV1013" s="210"/>
      <c r="AW1013" s="210"/>
      <c r="AX1013" s="210"/>
      <c r="AY1013" s="210"/>
      <c r="AZ1013" s="210"/>
      <c r="BA1013" s="210"/>
      <c r="BB1013" s="210"/>
      <c r="BC1013" s="210"/>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row>
    <row r="1014" spans="1:114" s="208" customFormat="1" ht="12.75" customHeight="1">
      <c r="A1014" s="2"/>
      <c r="B1014" s="10"/>
      <c r="C1014" s="206"/>
      <c r="D1014" s="206"/>
      <c r="E1014" s="206"/>
      <c r="F1014" s="10"/>
      <c r="G1014" s="10"/>
      <c r="H1014" s="10"/>
      <c r="I1014" s="207"/>
      <c r="J1014" s="10"/>
      <c r="K1014" s="10"/>
      <c r="L1014" s="10"/>
      <c r="M1014" s="10"/>
      <c r="N1014" s="2"/>
      <c r="O1014" s="2"/>
      <c r="P1014" s="210"/>
      <c r="Q1014" s="210"/>
      <c r="R1014" s="210"/>
      <c r="S1014" s="210"/>
      <c r="T1014" s="210"/>
      <c r="U1014" s="210"/>
      <c r="V1014" s="210"/>
      <c r="W1014" s="210"/>
      <c r="X1014" s="210"/>
      <c r="Y1014" s="210"/>
      <c r="Z1014" s="210"/>
      <c r="AA1014" s="210"/>
      <c r="AB1014" s="210"/>
      <c r="AC1014" s="210"/>
      <c r="AD1014" s="210"/>
      <c r="AE1014" s="210"/>
      <c r="AF1014" s="210"/>
      <c r="AG1014" s="210"/>
      <c r="AH1014" s="210"/>
      <c r="AI1014" s="210"/>
      <c r="AJ1014" s="210"/>
      <c r="AK1014" s="210"/>
      <c r="AL1014" s="210"/>
      <c r="AM1014" s="210"/>
      <c r="AN1014" s="210"/>
      <c r="AO1014" s="210"/>
      <c r="AP1014" s="210"/>
      <c r="AQ1014" s="210"/>
      <c r="AR1014" s="210"/>
      <c r="AS1014" s="210"/>
      <c r="AT1014" s="210"/>
      <c r="AU1014" s="210"/>
      <c r="AV1014" s="210"/>
      <c r="AW1014" s="210"/>
      <c r="AX1014" s="210"/>
      <c r="AY1014" s="210"/>
      <c r="AZ1014" s="210"/>
      <c r="BA1014" s="210"/>
      <c r="BB1014" s="210"/>
      <c r="BC1014" s="210"/>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row>
    <row r="1015" spans="1:114" s="208" customFormat="1" ht="12.75" customHeight="1">
      <c r="A1015" s="2"/>
      <c r="B1015" s="10"/>
      <c r="C1015" s="206"/>
      <c r="D1015" s="206"/>
      <c r="E1015" s="206"/>
      <c r="F1015" s="10"/>
      <c r="G1015" s="10"/>
      <c r="H1015" s="10"/>
      <c r="I1015" s="207"/>
      <c r="J1015" s="10"/>
      <c r="K1015" s="10"/>
      <c r="L1015" s="10"/>
      <c r="M1015" s="10"/>
      <c r="N1015" s="2"/>
      <c r="O1015" s="2"/>
      <c r="P1015" s="210"/>
      <c r="Q1015" s="210"/>
      <c r="R1015" s="210"/>
      <c r="S1015" s="210"/>
      <c r="T1015" s="210"/>
      <c r="U1015" s="210"/>
      <c r="V1015" s="210"/>
      <c r="W1015" s="210"/>
      <c r="X1015" s="210"/>
      <c r="Y1015" s="210"/>
      <c r="Z1015" s="210"/>
      <c r="AA1015" s="210"/>
      <c r="AB1015" s="210"/>
      <c r="AC1015" s="210"/>
      <c r="AD1015" s="210"/>
      <c r="AE1015" s="210"/>
      <c r="AF1015" s="210"/>
      <c r="AG1015" s="210"/>
      <c r="AH1015" s="210"/>
      <c r="AI1015" s="210"/>
      <c r="AJ1015" s="210"/>
      <c r="AK1015" s="210"/>
      <c r="AL1015" s="210"/>
      <c r="AM1015" s="210"/>
      <c r="AN1015" s="210"/>
      <c r="AO1015" s="210"/>
      <c r="AP1015" s="210"/>
      <c r="AQ1015" s="210"/>
      <c r="AR1015" s="210"/>
      <c r="AS1015" s="210"/>
      <c r="AT1015" s="210"/>
      <c r="AU1015" s="210"/>
      <c r="AV1015" s="210"/>
      <c r="AW1015" s="210"/>
      <c r="AX1015" s="210"/>
      <c r="AY1015" s="210"/>
      <c r="AZ1015" s="210"/>
      <c r="BA1015" s="210"/>
      <c r="BB1015" s="210"/>
      <c r="BC1015" s="210"/>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row>
    <row r="1016" spans="1:114" s="208" customFormat="1" ht="12.75" customHeight="1">
      <c r="A1016" s="2"/>
      <c r="B1016" s="10"/>
      <c r="C1016" s="206"/>
      <c r="D1016" s="206"/>
      <c r="E1016" s="206"/>
      <c r="F1016" s="10"/>
      <c r="G1016" s="10"/>
      <c r="H1016" s="10"/>
      <c r="I1016" s="207"/>
      <c r="J1016" s="10"/>
      <c r="K1016" s="10"/>
      <c r="L1016" s="10"/>
      <c r="M1016" s="10"/>
      <c r="N1016" s="2"/>
      <c r="O1016" s="2"/>
      <c r="P1016" s="210"/>
      <c r="Q1016" s="210"/>
      <c r="R1016" s="210"/>
      <c r="S1016" s="210"/>
      <c r="T1016" s="210"/>
      <c r="U1016" s="210"/>
      <c r="V1016" s="210"/>
      <c r="W1016" s="210"/>
      <c r="X1016" s="210"/>
      <c r="Y1016" s="210"/>
      <c r="Z1016" s="210"/>
      <c r="AA1016" s="210"/>
      <c r="AB1016" s="210"/>
      <c r="AC1016" s="210"/>
      <c r="AD1016" s="210"/>
      <c r="AE1016" s="210"/>
      <c r="AF1016" s="210"/>
      <c r="AG1016" s="210"/>
      <c r="AH1016" s="210"/>
      <c r="AI1016" s="210"/>
      <c r="AJ1016" s="210"/>
      <c r="AK1016" s="210"/>
      <c r="AL1016" s="210"/>
      <c r="AM1016" s="210"/>
      <c r="AN1016" s="210"/>
      <c r="AO1016" s="210"/>
      <c r="AP1016" s="210"/>
      <c r="AQ1016" s="210"/>
      <c r="AR1016" s="210"/>
      <c r="AS1016" s="210"/>
      <c r="AT1016" s="210"/>
      <c r="AU1016" s="210"/>
      <c r="AV1016" s="210"/>
      <c r="AW1016" s="210"/>
      <c r="AX1016" s="210"/>
      <c r="AY1016" s="210"/>
      <c r="AZ1016" s="210"/>
      <c r="BA1016" s="210"/>
      <c r="BB1016" s="210"/>
      <c r="BC1016" s="210"/>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row>
    <row r="1017" spans="1:114" s="208" customFormat="1" ht="12.75" customHeight="1">
      <c r="A1017" s="2"/>
      <c r="B1017" s="10"/>
      <c r="C1017" s="206"/>
      <c r="D1017" s="206"/>
      <c r="E1017" s="206"/>
      <c r="F1017" s="10"/>
      <c r="G1017" s="10"/>
      <c r="H1017" s="10"/>
      <c r="I1017" s="207"/>
      <c r="J1017" s="10"/>
      <c r="K1017" s="10"/>
      <c r="L1017" s="10"/>
      <c r="M1017" s="10"/>
      <c r="N1017" s="2"/>
      <c r="O1017" s="2"/>
      <c r="P1017" s="210"/>
      <c r="Q1017" s="210"/>
      <c r="R1017" s="210"/>
      <c r="S1017" s="210"/>
      <c r="T1017" s="210"/>
      <c r="U1017" s="210"/>
      <c r="V1017" s="210"/>
      <c r="W1017" s="210"/>
      <c r="X1017" s="210"/>
      <c r="Y1017" s="210"/>
      <c r="Z1017" s="210"/>
      <c r="AA1017" s="210"/>
      <c r="AB1017" s="210"/>
      <c r="AC1017" s="210"/>
      <c r="AD1017" s="210"/>
      <c r="AE1017" s="210"/>
      <c r="AF1017" s="210"/>
      <c r="AG1017" s="210"/>
      <c r="AH1017" s="210"/>
      <c r="AI1017" s="210"/>
      <c r="AJ1017" s="210"/>
      <c r="AK1017" s="210"/>
      <c r="AL1017" s="210"/>
      <c r="AM1017" s="210"/>
      <c r="AN1017" s="210"/>
      <c r="AO1017" s="210"/>
      <c r="AP1017" s="210"/>
      <c r="AQ1017" s="210"/>
      <c r="AR1017" s="210"/>
      <c r="AS1017" s="210"/>
      <c r="AT1017" s="210"/>
      <c r="AU1017" s="210"/>
      <c r="AV1017" s="210"/>
      <c r="AW1017" s="210"/>
      <c r="AX1017" s="210"/>
      <c r="AY1017" s="210"/>
      <c r="AZ1017" s="210"/>
      <c r="BA1017" s="210"/>
      <c r="BB1017" s="210"/>
      <c r="BC1017" s="210"/>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row>
    <row r="1018" spans="1:114" s="208" customFormat="1" ht="12.75" customHeight="1">
      <c r="A1018" s="2"/>
      <c r="B1018" s="10"/>
      <c r="C1018" s="206"/>
      <c r="D1018" s="206"/>
      <c r="E1018" s="206"/>
      <c r="F1018" s="10"/>
      <c r="G1018" s="10"/>
      <c r="H1018" s="10"/>
      <c r="I1018" s="207"/>
      <c r="J1018" s="10"/>
      <c r="K1018" s="10"/>
      <c r="L1018" s="10"/>
      <c r="M1018" s="10"/>
      <c r="N1018" s="2"/>
      <c r="O1018" s="2"/>
      <c r="P1018" s="210"/>
      <c r="Q1018" s="210"/>
      <c r="R1018" s="210"/>
      <c r="S1018" s="210"/>
      <c r="T1018" s="210"/>
      <c r="U1018" s="210"/>
      <c r="V1018" s="210"/>
      <c r="W1018" s="210"/>
      <c r="X1018" s="210"/>
      <c r="Y1018" s="210"/>
      <c r="Z1018" s="210"/>
      <c r="AA1018" s="210"/>
      <c r="AB1018" s="210"/>
      <c r="AC1018" s="210"/>
      <c r="AD1018" s="210"/>
      <c r="AE1018" s="210"/>
      <c r="AF1018" s="210"/>
      <c r="AG1018" s="210"/>
      <c r="AH1018" s="210"/>
      <c r="AI1018" s="210"/>
      <c r="AJ1018" s="210"/>
      <c r="AK1018" s="210"/>
      <c r="AL1018" s="210"/>
      <c r="AM1018" s="210"/>
      <c r="AN1018" s="210"/>
      <c r="AO1018" s="210"/>
      <c r="AP1018" s="210"/>
      <c r="AQ1018" s="210"/>
      <c r="AR1018" s="210"/>
      <c r="AS1018" s="210"/>
      <c r="AT1018" s="210"/>
      <c r="AU1018" s="210"/>
      <c r="AV1018" s="210"/>
      <c r="AW1018" s="210"/>
      <c r="AX1018" s="210"/>
      <c r="AY1018" s="210"/>
      <c r="AZ1018" s="210"/>
      <c r="BA1018" s="210"/>
      <c r="BB1018" s="210"/>
      <c r="BC1018" s="210"/>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row>
    <row r="1019" spans="1:114" s="208" customFormat="1" ht="12.75" customHeight="1">
      <c r="A1019" s="2"/>
      <c r="B1019" s="10"/>
      <c r="C1019" s="206"/>
      <c r="D1019" s="206"/>
      <c r="E1019" s="206"/>
      <c r="F1019" s="10"/>
      <c r="G1019" s="10"/>
      <c r="H1019" s="10"/>
      <c r="I1019" s="207"/>
      <c r="J1019" s="10"/>
      <c r="K1019" s="10"/>
      <c r="L1019" s="10"/>
      <c r="M1019" s="10"/>
      <c r="N1019" s="2"/>
      <c r="O1019" s="2"/>
      <c r="P1019" s="210"/>
      <c r="Q1019" s="210"/>
      <c r="R1019" s="210"/>
      <c r="S1019" s="210"/>
      <c r="T1019" s="210"/>
      <c r="U1019" s="210"/>
      <c r="V1019" s="210"/>
      <c r="W1019" s="210"/>
      <c r="X1019" s="210"/>
      <c r="Y1019" s="210"/>
      <c r="Z1019" s="210"/>
      <c r="AA1019" s="210"/>
      <c r="AB1019" s="210"/>
      <c r="AC1019" s="210"/>
      <c r="AD1019" s="210"/>
      <c r="AE1019" s="210"/>
      <c r="AF1019" s="210"/>
      <c r="AG1019" s="210"/>
      <c r="AH1019" s="210"/>
      <c r="AI1019" s="210"/>
      <c r="AJ1019" s="210"/>
      <c r="AK1019" s="210"/>
      <c r="AL1019" s="210"/>
      <c r="AM1019" s="210"/>
      <c r="AN1019" s="210"/>
      <c r="AO1019" s="210"/>
      <c r="AP1019" s="210"/>
      <c r="AQ1019" s="210"/>
      <c r="AR1019" s="210"/>
      <c r="AS1019" s="210"/>
      <c r="AT1019" s="210"/>
      <c r="AU1019" s="210"/>
      <c r="AV1019" s="210"/>
      <c r="AW1019" s="210"/>
      <c r="AX1019" s="210"/>
      <c r="AY1019" s="210"/>
      <c r="AZ1019" s="210"/>
      <c r="BA1019" s="210"/>
      <c r="BB1019" s="210"/>
      <c r="BC1019" s="210"/>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row>
    <row r="1020" spans="1:114" s="208" customFormat="1" ht="12.75" customHeight="1">
      <c r="A1020" s="2"/>
      <c r="B1020" s="10"/>
      <c r="C1020" s="206"/>
      <c r="D1020" s="206"/>
      <c r="E1020" s="206"/>
      <c r="F1020" s="10"/>
      <c r="G1020" s="10"/>
      <c r="H1020" s="10"/>
      <c r="I1020" s="207"/>
      <c r="J1020" s="10"/>
      <c r="K1020" s="10"/>
      <c r="L1020" s="10"/>
      <c r="M1020" s="10"/>
      <c r="N1020" s="2"/>
      <c r="O1020" s="2"/>
      <c r="P1020" s="210"/>
      <c r="Q1020" s="210"/>
      <c r="R1020" s="210"/>
      <c r="S1020" s="210"/>
      <c r="T1020" s="210"/>
      <c r="U1020" s="210"/>
      <c r="V1020" s="210"/>
      <c r="W1020" s="210"/>
      <c r="X1020" s="210"/>
      <c r="Y1020" s="210"/>
      <c r="Z1020" s="210"/>
      <c r="AA1020" s="210"/>
      <c r="AB1020" s="210"/>
      <c r="AC1020" s="210"/>
      <c r="AD1020" s="210"/>
      <c r="AE1020" s="210"/>
      <c r="AF1020" s="210"/>
      <c r="AG1020" s="210"/>
      <c r="AH1020" s="210"/>
      <c r="AI1020" s="210"/>
      <c r="AJ1020" s="210"/>
      <c r="AK1020" s="210"/>
      <c r="AL1020" s="210"/>
      <c r="AM1020" s="210"/>
      <c r="AN1020" s="210"/>
      <c r="AO1020" s="210"/>
      <c r="AP1020" s="210"/>
      <c r="AQ1020" s="210"/>
      <c r="AR1020" s="210"/>
      <c r="AS1020" s="210"/>
      <c r="AT1020" s="210"/>
      <c r="AU1020" s="210"/>
      <c r="AV1020" s="210"/>
      <c r="AW1020" s="210"/>
      <c r="AX1020" s="210"/>
      <c r="AY1020" s="210"/>
      <c r="AZ1020" s="210"/>
      <c r="BA1020" s="210"/>
      <c r="BB1020" s="210"/>
      <c r="BC1020" s="210"/>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row>
    <row r="1021" spans="1:114" s="208" customFormat="1" ht="12.75" customHeight="1">
      <c r="A1021" s="2"/>
      <c r="B1021" s="10"/>
      <c r="C1021" s="206"/>
      <c r="D1021" s="206"/>
      <c r="E1021" s="206"/>
      <c r="F1021" s="10"/>
      <c r="G1021" s="10"/>
      <c r="H1021" s="10"/>
      <c r="I1021" s="207"/>
      <c r="J1021" s="10"/>
      <c r="K1021" s="10"/>
      <c r="L1021" s="10"/>
      <c r="M1021" s="10"/>
      <c r="N1021" s="2"/>
      <c r="O1021" s="2"/>
      <c r="P1021" s="210"/>
      <c r="Q1021" s="210"/>
      <c r="R1021" s="210"/>
      <c r="S1021" s="210"/>
      <c r="T1021" s="210"/>
      <c r="U1021" s="210"/>
      <c r="V1021" s="210"/>
      <c r="W1021" s="210"/>
      <c r="X1021" s="210"/>
      <c r="Y1021" s="210"/>
      <c r="Z1021" s="210"/>
      <c r="AA1021" s="210"/>
      <c r="AB1021" s="210"/>
      <c r="AC1021" s="210"/>
      <c r="AD1021" s="210"/>
      <c r="AE1021" s="210"/>
      <c r="AF1021" s="210"/>
      <c r="AG1021" s="210"/>
      <c r="AH1021" s="210"/>
      <c r="AI1021" s="210"/>
      <c r="AJ1021" s="210"/>
      <c r="AK1021" s="210"/>
      <c r="AL1021" s="210"/>
      <c r="AM1021" s="210"/>
      <c r="AN1021" s="210"/>
      <c r="AO1021" s="210"/>
      <c r="AP1021" s="210"/>
      <c r="AQ1021" s="210"/>
      <c r="AR1021" s="210"/>
      <c r="AS1021" s="210"/>
      <c r="AT1021" s="210"/>
      <c r="AU1021" s="210"/>
      <c r="AV1021" s="210"/>
      <c r="AW1021" s="210"/>
      <c r="AX1021" s="210"/>
      <c r="AY1021" s="210"/>
      <c r="AZ1021" s="210"/>
      <c r="BA1021" s="210"/>
      <c r="BB1021" s="210"/>
      <c r="BC1021" s="210"/>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row>
    <row r="1022" spans="1:114" s="208" customFormat="1" ht="12.75" customHeight="1">
      <c r="A1022" s="2"/>
      <c r="B1022" s="10"/>
      <c r="C1022" s="206"/>
      <c r="D1022" s="206"/>
      <c r="E1022" s="206"/>
      <c r="F1022" s="10"/>
      <c r="G1022" s="10"/>
      <c r="H1022" s="10"/>
      <c r="I1022" s="207"/>
      <c r="J1022" s="10"/>
      <c r="K1022" s="10"/>
      <c r="L1022" s="10"/>
      <c r="M1022" s="10"/>
      <c r="N1022" s="2"/>
      <c r="O1022" s="2"/>
      <c r="P1022" s="210"/>
      <c r="Q1022" s="210"/>
      <c r="R1022" s="210"/>
      <c r="S1022" s="210"/>
      <c r="T1022" s="210"/>
      <c r="U1022" s="210"/>
      <c r="V1022" s="210"/>
      <c r="W1022" s="210"/>
      <c r="X1022" s="210"/>
      <c r="Y1022" s="210"/>
      <c r="Z1022" s="210"/>
      <c r="AA1022" s="210"/>
      <c r="AB1022" s="210"/>
      <c r="AC1022" s="210"/>
      <c r="AD1022" s="210"/>
      <c r="AE1022" s="210"/>
      <c r="AF1022" s="210"/>
      <c r="AG1022" s="210"/>
      <c r="AH1022" s="210"/>
      <c r="AI1022" s="210"/>
      <c r="AJ1022" s="210"/>
      <c r="AK1022" s="210"/>
      <c r="AL1022" s="210"/>
      <c r="AM1022" s="210"/>
      <c r="AN1022" s="210"/>
      <c r="AO1022" s="210"/>
      <c r="AP1022" s="210"/>
      <c r="AQ1022" s="210"/>
      <c r="AR1022" s="210"/>
      <c r="AS1022" s="210"/>
      <c r="AT1022" s="210"/>
      <c r="AU1022" s="210"/>
      <c r="AV1022" s="210"/>
      <c r="AW1022" s="210"/>
      <c r="AX1022" s="210"/>
      <c r="AY1022" s="210"/>
      <c r="AZ1022" s="210"/>
      <c r="BA1022" s="210"/>
      <c r="BB1022" s="210"/>
      <c r="BC1022" s="210"/>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row>
    <row r="1023" spans="1:114" s="208" customFormat="1" ht="12.75" customHeight="1">
      <c r="A1023" s="2"/>
      <c r="B1023" s="10"/>
      <c r="C1023" s="206"/>
      <c r="D1023" s="206"/>
      <c r="E1023" s="206"/>
      <c r="F1023" s="10"/>
      <c r="G1023" s="10"/>
      <c r="H1023" s="10"/>
      <c r="I1023" s="207"/>
      <c r="J1023" s="10"/>
      <c r="K1023" s="10"/>
      <c r="L1023" s="10"/>
      <c r="M1023" s="10"/>
      <c r="N1023" s="2"/>
      <c r="O1023" s="2"/>
      <c r="P1023" s="210"/>
      <c r="Q1023" s="210"/>
      <c r="R1023" s="210"/>
      <c r="S1023" s="210"/>
      <c r="T1023" s="210"/>
      <c r="U1023" s="210"/>
      <c r="V1023" s="210"/>
      <c r="W1023" s="210"/>
      <c r="X1023" s="210"/>
      <c r="Y1023" s="210"/>
      <c r="Z1023" s="210"/>
      <c r="AA1023" s="210"/>
      <c r="AB1023" s="210"/>
      <c r="AC1023" s="210"/>
      <c r="AD1023" s="210"/>
      <c r="AE1023" s="210"/>
      <c r="AF1023" s="210"/>
      <c r="AG1023" s="210"/>
      <c r="AH1023" s="210"/>
      <c r="AI1023" s="210"/>
      <c r="AJ1023" s="210"/>
      <c r="AK1023" s="210"/>
      <c r="AL1023" s="210"/>
      <c r="AM1023" s="210"/>
      <c r="AN1023" s="210"/>
      <c r="AO1023" s="210"/>
      <c r="AP1023" s="210"/>
      <c r="AQ1023" s="210"/>
      <c r="AR1023" s="210"/>
      <c r="AS1023" s="210"/>
      <c r="AT1023" s="210"/>
      <c r="AU1023" s="210"/>
      <c r="AV1023" s="210"/>
      <c r="AW1023" s="210"/>
      <c r="AX1023" s="210"/>
      <c r="AY1023" s="210"/>
      <c r="AZ1023" s="210"/>
      <c r="BA1023" s="210"/>
      <c r="BB1023" s="210"/>
      <c r="BC1023" s="210"/>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row>
    <row r="1024" spans="1:114" s="208" customFormat="1" ht="12.75" customHeight="1">
      <c r="A1024" s="2"/>
      <c r="B1024" s="10"/>
      <c r="C1024" s="206"/>
      <c r="D1024" s="206"/>
      <c r="E1024" s="206"/>
      <c r="F1024" s="10"/>
      <c r="G1024" s="10"/>
      <c r="H1024" s="10"/>
      <c r="I1024" s="207"/>
      <c r="J1024" s="10"/>
      <c r="K1024" s="10"/>
      <c r="L1024" s="10"/>
      <c r="M1024" s="10"/>
      <c r="N1024" s="2"/>
      <c r="O1024" s="2"/>
      <c r="P1024" s="210"/>
      <c r="Q1024" s="210"/>
      <c r="R1024" s="210"/>
      <c r="S1024" s="210"/>
      <c r="T1024" s="210"/>
      <c r="U1024" s="210"/>
      <c r="V1024" s="210"/>
      <c r="W1024" s="210"/>
      <c r="X1024" s="210"/>
      <c r="Y1024" s="210"/>
      <c r="Z1024" s="210"/>
      <c r="AA1024" s="210"/>
      <c r="AB1024" s="210"/>
      <c r="AC1024" s="210"/>
      <c r="AD1024" s="210"/>
      <c r="AE1024" s="210"/>
      <c r="AF1024" s="210"/>
      <c r="AG1024" s="210"/>
      <c r="AH1024" s="210"/>
      <c r="AI1024" s="210"/>
      <c r="AJ1024" s="210"/>
      <c r="AK1024" s="210"/>
      <c r="AL1024" s="210"/>
      <c r="AM1024" s="210"/>
      <c r="AN1024" s="210"/>
      <c r="AO1024" s="210"/>
      <c r="AP1024" s="210"/>
      <c r="AQ1024" s="210"/>
      <c r="AR1024" s="210"/>
      <c r="AS1024" s="210"/>
      <c r="AT1024" s="210"/>
      <c r="AU1024" s="210"/>
      <c r="AV1024" s="210"/>
      <c r="AW1024" s="210"/>
      <c r="AX1024" s="210"/>
      <c r="AY1024" s="210"/>
      <c r="AZ1024" s="210"/>
      <c r="BA1024" s="210"/>
      <c r="BB1024" s="210"/>
      <c r="BC1024" s="210"/>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row>
    <row r="1025" spans="1:114" s="208" customFormat="1" ht="12.75" customHeight="1">
      <c r="A1025" s="2"/>
      <c r="B1025" s="10"/>
      <c r="C1025" s="206"/>
      <c r="D1025" s="206"/>
      <c r="E1025" s="206"/>
      <c r="F1025" s="10"/>
      <c r="G1025" s="10"/>
      <c r="H1025" s="10"/>
      <c r="I1025" s="207"/>
      <c r="J1025" s="10"/>
      <c r="K1025" s="10"/>
      <c r="L1025" s="10"/>
      <c r="M1025" s="10"/>
      <c r="N1025" s="2"/>
      <c r="O1025" s="2"/>
      <c r="P1025" s="210"/>
      <c r="Q1025" s="210"/>
      <c r="R1025" s="210"/>
      <c r="S1025" s="210"/>
      <c r="T1025" s="210"/>
      <c r="U1025" s="210"/>
      <c r="V1025" s="210"/>
      <c r="W1025" s="210"/>
      <c r="X1025" s="210"/>
      <c r="Y1025" s="210"/>
      <c r="Z1025" s="210"/>
      <c r="AA1025" s="210"/>
      <c r="AB1025" s="210"/>
      <c r="AC1025" s="210"/>
      <c r="AD1025" s="210"/>
      <c r="AE1025" s="210"/>
      <c r="AF1025" s="210"/>
      <c r="AG1025" s="210"/>
      <c r="AH1025" s="210"/>
      <c r="AI1025" s="210"/>
      <c r="AJ1025" s="210"/>
      <c r="AK1025" s="210"/>
      <c r="AL1025" s="210"/>
      <c r="AM1025" s="210"/>
      <c r="AN1025" s="210"/>
      <c r="AO1025" s="210"/>
      <c r="AP1025" s="210"/>
      <c r="AQ1025" s="210"/>
      <c r="AR1025" s="210"/>
      <c r="AS1025" s="210"/>
      <c r="AT1025" s="210"/>
      <c r="AU1025" s="210"/>
      <c r="AV1025" s="210"/>
      <c r="AW1025" s="210"/>
      <c r="AX1025" s="210"/>
      <c r="AY1025" s="210"/>
      <c r="AZ1025" s="210"/>
      <c r="BA1025" s="210"/>
      <c r="BB1025" s="210"/>
      <c r="BC1025" s="210"/>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row>
    <row r="1026" spans="1:114" s="208" customFormat="1" ht="12.75" customHeight="1">
      <c r="A1026" s="2"/>
      <c r="B1026" s="10"/>
      <c r="C1026" s="206"/>
      <c r="D1026" s="206"/>
      <c r="E1026" s="206"/>
      <c r="F1026" s="10"/>
      <c r="G1026" s="10"/>
      <c r="H1026" s="10"/>
      <c r="I1026" s="207"/>
      <c r="J1026" s="10"/>
      <c r="K1026" s="10"/>
      <c r="L1026" s="10"/>
      <c r="M1026" s="10"/>
      <c r="N1026" s="2"/>
      <c r="O1026" s="2"/>
      <c r="P1026" s="210"/>
      <c r="Q1026" s="210"/>
      <c r="R1026" s="210"/>
      <c r="S1026" s="210"/>
      <c r="T1026" s="210"/>
      <c r="U1026" s="210"/>
      <c r="V1026" s="210"/>
      <c r="W1026" s="210"/>
      <c r="X1026" s="210"/>
      <c r="Y1026" s="210"/>
      <c r="Z1026" s="210"/>
      <c r="AA1026" s="210"/>
      <c r="AB1026" s="210"/>
      <c r="AC1026" s="210"/>
      <c r="AD1026" s="210"/>
      <c r="AE1026" s="210"/>
      <c r="AF1026" s="210"/>
      <c r="AG1026" s="210"/>
      <c r="AH1026" s="210"/>
      <c r="AI1026" s="210"/>
      <c r="AJ1026" s="210"/>
      <c r="AK1026" s="210"/>
      <c r="AL1026" s="210"/>
      <c r="AM1026" s="210"/>
      <c r="AN1026" s="210"/>
      <c r="AO1026" s="210"/>
      <c r="AP1026" s="210"/>
      <c r="AQ1026" s="210"/>
      <c r="AR1026" s="210"/>
      <c r="AS1026" s="210"/>
      <c r="AT1026" s="210"/>
      <c r="AU1026" s="210"/>
      <c r="AV1026" s="210"/>
      <c r="AW1026" s="210"/>
      <c r="AX1026" s="210"/>
      <c r="AY1026" s="210"/>
      <c r="AZ1026" s="210"/>
      <c r="BA1026" s="210"/>
      <c r="BB1026" s="210"/>
      <c r="BC1026" s="210"/>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row>
    <row r="1027" spans="1:114" s="208" customFormat="1" ht="12.75" customHeight="1">
      <c r="A1027" s="2"/>
      <c r="B1027" s="10"/>
      <c r="C1027" s="206"/>
      <c r="D1027" s="206"/>
      <c r="E1027" s="206"/>
      <c r="F1027" s="10"/>
      <c r="G1027" s="10"/>
      <c r="H1027" s="10"/>
      <c r="I1027" s="207"/>
      <c r="J1027" s="10"/>
      <c r="K1027" s="10"/>
      <c r="L1027" s="10"/>
      <c r="M1027" s="10"/>
      <c r="N1027" s="2"/>
      <c r="O1027" s="2"/>
      <c r="P1027" s="210"/>
      <c r="Q1027" s="210"/>
      <c r="R1027" s="210"/>
      <c r="S1027" s="210"/>
      <c r="T1027" s="210"/>
      <c r="U1027" s="210"/>
      <c r="V1027" s="210"/>
      <c r="W1027" s="210"/>
      <c r="X1027" s="210"/>
      <c r="Y1027" s="210"/>
      <c r="Z1027" s="210"/>
      <c r="AA1027" s="210"/>
      <c r="AB1027" s="210"/>
      <c r="AC1027" s="210"/>
      <c r="AD1027" s="210"/>
      <c r="AE1027" s="210"/>
      <c r="AF1027" s="210"/>
      <c r="AG1027" s="210"/>
      <c r="AH1027" s="210"/>
      <c r="AI1027" s="210"/>
      <c r="AJ1027" s="210"/>
      <c r="AK1027" s="210"/>
      <c r="AL1027" s="210"/>
      <c r="AM1027" s="210"/>
      <c r="AN1027" s="210"/>
      <c r="AO1027" s="210"/>
      <c r="AP1027" s="210"/>
      <c r="AQ1027" s="210"/>
      <c r="AR1027" s="210"/>
      <c r="AS1027" s="210"/>
      <c r="AT1027" s="210"/>
      <c r="AU1027" s="210"/>
      <c r="AV1027" s="210"/>
      <c r="AW1027" s="210"/>
      <c r="AX1027" s="210"/>
      <c r="AY1027" s="210"/>
      <c r="AZ1027" s="210"/>
      <c r="BA1027" s="210"/>
      <c r="BB1027" s="210"/>
      <c r="BC1027" s="210"/>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row>
    <row r="1028" spans="1:114" s="208" customFormat="1" ht="12.75" customHeight="1">
      <c r="A1028" s="2"/>
      <c r="B1028" s="10"/>
      <c r="C1028" s="206"/>
      <c r="D1028" s="206"/>
      <c r="E1028" s="206"/>
      <c r="F1028" s="10"/>
      <c r="G1028" s="10"/>
      <c r="H1028" s="10"/>
      <c r="I1028" s="207"/>
      <c r="J1028" s="10"/>
      <c r="K1028" s="10"/>
      <c r="L1028" s="10"/>
      <c r="M1028" s="10"/>
      <c r="N1028" s="2"/>
      <c r="O1028" s="2"/>
      <c r="P1028" s="210"/>
      <c r="Q1028" s="210"/>
      <c r="R1028" s="210"/>
      <c r="S1028" s="210"/>
      <c r="T1028" s="210"/>
      <c r="U1028" s="210"/>
      <c r="V1028" s="210"/>
      <c r="W1028" s="210"/>
      <c r="X1028" s="210"/>
      <c r="Y1028" s="210"/>
      <c r="Z1028" s="210"/>
      <c r="AA1028" s="210"/>
      <c r="AB1028" s="210"/>
      <c r="AC1028" s="210"/>
      <c r="AD1028" s="210"/>
      <c r="AE1028" s="210"/>
      <c r="AF1028" s="210"/>
      <c r="AG1028" s="210"/>
      <c r="AH1028" s="210"/>
      <c r="AI1028" s="210"/>
      <c r="AJ1028" s="210"/>
      <c r="AK1028" s="210"/>
      <c r="AL1028" s="210"/>
      <c r="AM1028" s="210"/>
      <c r="AN1028" s="210"/>
      <c r="AO1028" s="210"/>
      <c r="AP1028" s="210"/>
      <c r="AQ1028" s="210"/>
      <c r="AR1028" s="210"/>
      <c r="AS1028" s="210"/>
      <c r="AT1028" s="210"/>
      <c r="AU1028" s="210"/>
      <c r="AV1028" s="210"/>
      <c r="AW1028" s="210"/>
      <c r="AX1028" s="210"/>
      <c r="AY1028" s="210"/>
      <c r="AZ1028" s="210"/>
      <c r="BA1028" s="210"/>
      <c r="BB1028" s="210"/>
      <c r="BC1028" s="210"/>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row>
    <row r="1029" spans="1:114" s="208" customFormat="1" ht="12.75" customHeight="1">
      <c r="A1029" s="2"/>
      <c r="B1029" s="10"/>
      <c r="C1029" s="206"/>
      <c r="D1029" s="206"/>
      <c r="E1029" s="206"/>
      <c r="F1029" s="10"/>
      <c r="G1029" s="10"/>
      <c r="H1029" s="10"/>
      <c r="I1029" s="207"/>
      <c r="J1029" s="10"/>
      <c r="K1029" s="10"/>
      <c r="L1029" s="10"/>
      <c r="M1029" s="10"/>
      <c r="N1029" s="2"/>
      <c r="O1029" s="2"/>
      <c r="P1029" s="210"/>
      <c r="Q1029" s="210"/>
      <c r="R1029" s="210"/>
      <c r="S1029" s="210"/>
      <c r="T1029" s="210"/>
      <c r="U1029" s="210"/>
      <c r="V1029" s="210"/>
      <c r="W1029" s="210"/>
      <c r="X1029" s="210"/>
      <c r="Y1029" s="210"/>
      <c r="Z1029" s="210"/>
      <c r="AA1029" s="210"/>
      <c r="AB1029" s="210"/>
      <c r="AC1029" s="210"/>
      <c r="AD1029" s="210"/>
      <c r="AE1029" s="210"/>
      <c r="AF1029" s="210"/>
      <c r="AG1029" s="210"/>
      <c r="AH1029" s="210"/>
      <c r="AI1029" s="210"/>
      <c r="AJ1029" s="210"/>
      <c r="AK1029" s="210"/>
      <c r="AL1029" s="210"/>
      <c r="AM1029" s="210"/>
      <c r="AN1029" s="210"/>
      <c r="AO1029" s="210"/>
      <c r="AP1029" s="210"/>
      <c r="AQ1029" s="210"/>
      <c r="AR1029" s="210"/>
      <c r="AS1029" s="210"/>
      <c r="AT1029" s="210"/>
      <c r="AU1029" s="210"/>
      <c r="AV1029" s="210"/>
      <c r="AW1029" s="210"/>
      <c r="AX1029" s="210"/>
      <c r="AY1029" s="210"/>
      <c r="AZ1029" s="210"/>
      <c r="BA1029" s="210"/>
      <c r="BB1029" s="210"/>
      <c r="BC1029" s="210"/>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row>
    <row r="1030" spans="1:114" s="208" customFormat="1" ht="12.75" customHeight="1">
      <c r="A1030" s="2"/>
      <c r="B1030" s="10"/>
      <c r="C1030" s="206"/>
      <c r="D1030" s="206"/>
      <c r="E1030" s="206"/>
      <c r="F1030" s="10"/>
      <c r="G1030" s="10"/>
      <c r="H1030" s="10"/>
      <c r="I1030" s="207"/>
      <c r="J1030" s="10"/>
      <c r="K1030" s="10"/>
      <c r="L1030" s="10"/>
      <c r="M1030" s="10"/>
      <c r="N1030" s="2"/>
      <c r="O1030" s="2"/>
      <c r="P1030" s="210"/>
      <c r="Q1030" s="210"/>
      <c r="R1030" s="210"/>
      <c r="S1030" s="210"/>
      <c r="T1030" s="210"/>
      <c r="U1030" s="210"/>
      <c r="V1030" s="210"/>
      <c r="W1030" s="210"/>
      <c r="X1030" s="210"/>
      <c r="Y1030" s="210"/>
      <c r="Z1030" s="210"/>
      <c r="AA1030" s="210"/>
      <c r="AB1030" s="210"/>
      <c r="AC1030" s="210"/>
      <c r="AD1030" s="210"/>
      <c r="AE1030" s="210"/>
      <c r="AF1030" s="210"/>
      <c r="AG1030" s="210"/>
      <c r="AH1030" s="210"/>
      <c r="AI1030" s="210"/>
      <c r="AJ1030" s="210"/>
      <c r="AK1030" s="210"/>
      <c r="AL1030" s="210"/>
      <c r="AM1030" s="210"/>
      <c r="AN1030" s="210"/>
      <c r="AO1030" s="210"/>
      <c r="AP1030" s="210"/>
      <c r="AQ1030" s="210"/>
      <c r="AR1030" s="210"/>
      <c r="AS1030" s="210"/>
      <c r="AT1030" s="210"/>
      <c r="AU1030" s="210"/>
      <c r="AV1030" s="210"/>
      <c r="AW1030" s="210"/>
      <c r="AX1030" s="210"/>
      <c r="AY1030" s="210"/>
      <c r="AZ1030" s="210"/>
      <c r="BA1030" s="210"/>
      <c r="BB1030" s="210"/>
      <c r="BC1030" s="210"/>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row>
    <row r="1031" spans="1:114" s="208" customFormat="1" ht="12.75" customHeight="1">
      <c r="A1031" s="2"/>
      <c r="B1031" s="10"/>
      <c r="C1031" s="206"/>
      <c r="D1031" s="206"/>
      <c r="E1031" s="206"/>
      <c r="F1031" s="10"/>
      <c r="G1031" s="10"/>
      <c r="H1031" s="10"/>
      <c r="I1031" s="207"/>
      <c r="J1031" s="10"/>
      <c r="K1031" s="10"/>
      <c r="L1031" s="10"/>
      <c r="M1031" s="10"/>
      <c r="N1031" s="2"/>
      <c r="O1031" s="2"/>
      <c r="P1031" s="210"/>
      <c r="Q1031" s="210"/>
      <c r="R1031" s="210"/>
      <c r="S1031" s="210"/>
      <c r="T1031" s="210"/>
      <c r="U1031" s="210"/>
      <c r="V1031" s="210"/>
      <c r="W1031" s="210"/>
      <c r="X1031" s="210"/>
      <c r="Y1031" s="210"/>
      <c r="Z1031" s="210"/>
      <c r="AA1031" s="210"/>
      <c r="AB1031" s="210"/>
      <c r="AC1031" s="210"/>
      <c r="AD1031" s="210"/>
      <c r="AE1031" s="210"/>
      <c r="AF1031" s="210"/>
      <c r="AG1031" s="210"/>
      <c r="AH1031" s="210"/>
      <c r="AI1031" s="210"/>
      <c r="AJ1031" s="210"/>
      <c r="AK1031" s="210"/>
      <c r="AL1031" s="210"/>
      <c r="AM1031" s="210"/>
      <c r="AN1031" s="210"/>
      <c r="AO1031" s="210"/>
      <c r="AP1031" s="210"/>
      <c r="AQ1031" s="210"/>
      <c r="AR1031" s="210"/>
      <c r="AS1031" s="210"/>
      <c r="AT1031" s="210"/>
      <c r="AU1031" s="210"/>
      <c r="AV1031" s="210"/>
      <c r="AW1031" s="210"/>
      <c r="AX1031" s="210"/>
      <c r="AY1031" s="210"/>
      <c r="AZ1031" s="210"/>
      <c r="BA1031" s="210"/>
      <c r="BB1031" s="210"/>
      <c r="BC1031" s="210"/>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row>
    <row r="1032" spans="1:114" s="208" customFormat="1" ht="12.75" customHeight="1">
      <c r="A1032" s="2"/>
      <c r="B1032" s="10"/>
      <c r="C1032" s="206"/>
      <c r="D1032" s="206"/>
      <c r="E1032" s="206"/>
      <c r="F1032" s="10"/>
      <c r="G1032" s="10"/>
      <c r="H1032" s="10"/>
      <c r="I1032" s="207"/>
      <c r="J1032" s="10"/>
      <c r="K1032" s="10"/>
      <c r="L1032" s="10"/>
      <c r="M1032" s="10"/>
      <c r="N1032" s="2"/>
      <c r="O1032" s="2"/>
      <c r="P1032" s="210"/>
      <c r="Q1032" s="210"/>
      <c r="R1032" s="210"/>
      <c r="S1032" s="210"/>
      <c r="T1032" s="210"/>
      <c r="U1032" s="210"/>
      <c r="V1032" s="210"/>
      <c r="W1032" s="210"/>
      <c r="X1032" s="210"/>
      <c r="Y1032" s="210"/>
      <c r="Z1032" s="210"/>
      <c r="AA1032" s="210"/>
      <c r="AB1032" s="210"/>
      <c r="AC1032" s="210"/>
      <c r="AD1032" s="210"/>
      <c r="AE1032" s="210"/>
      <c r="AF1032" s="210"/>
      <c r="AG1032" s="210"/>
      <c r="AH1032" s="210"/>
      <c r="AI1032" s="210"/>
      <c r="AJ1032" s="210"/>
      <c r="AK1032" s="210"/>
      <c r="AL1032" s="210"/>
      <c r="AM1032" s="210"/>
      <c r="AN1032" s="210"/>
      <c r="AO1032" s="210"/>
      <c r="AP1032" s="210"/>
      <c r="AQ1032" s="210"/>
      <c r="AR1032" s="210"/>
      <c r="AS1032" s="210"/>
      <c r="AT1032" s="210"/>
      <c r="AU1032" s="210"/>
      <c r="AV1032" s="210"/>
      <c r="AW1032" s="210"/>
      <c r="AX1032" s="210"/>
      <c r="AY1032" s="210"/>
      <c r="AZ1032" s="210"/>
      <c r="BA1032" s="210"/>
      <c r="BB1032" s="210"/>
      <c r="BC1032" s="210"/>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row>
    <row r="1033" spans="1:114" s="208" customFormat="1" ht="12.75" customHeight="1">
      <c r="A1033" s="2"/>
      <c r="B1033" s="10"/>
      <c r="C1033" s="206"/>
      <c r="D1033" s="206"/>
      <c r="E1033" s="206"/>
      <c r="F1033" s="10"/>
      <c r="G1033" s="10"/>
      <c r="H1033" s="10"/>
      <c r="I1033" s="207"/>
      <c r="J1033" s="10"/>
      <c r="K1033" s="10"/>
      <c r="L1033" s="10"/>
      <c r="M1033" s="10"/>
      <c r="N1033" s="2"/>
      <c r="O1033" s="2"/>
      <c r="P1033" s="210"/>
      <c r="Q1033" s="210"/>
      <c r="R1033" s="210"/>
      <c r="S1033" s="210"/>
      <c r="T1033" s="210"/>
      <c r="U1033" s="210"/>
      <c r="V1033" s="210"/>
      <c r="W1033" s="210"/>
      <c r="X1033" s="210"/>
      <c r="Y1033" s="210"/>
      <c r="Z1033" s="210"/>
      <c r="AA1033" s="210"/>
      <c r="AB1033" s="210"/>
      <c r="AC1033" s="210"/>
      <c r="AD1033" s="210"/>
      <c r="AE1033" s="210"/>
      <c r="AF1033" s="210"/>
      <c r="AG1033" s="210"/>
      <c r="AH1033" s="210"/>
      <c r="AI1033" s="210"/>
      <c r="AJ1033" s="210"/>
      <c r="AK1033" s="210"/>
      <c r="AL1033" s="210"/>
      <c r="AM1033" s="210"/>
      <c r="AN1033" s="210"/>
      <c r="AO1033" s="210"/>
      <c r="AP1033" s="210"/>
      <c r="AQ1033" s="210"/>
      <c r="AR1033" s="210"/>
      <c r="AS1033" s="210"/>
      <c r="AT1033" s="210"/>
      <c r="AU1033" s="210"/>
      <c r="AV1033" s="210"/>
      <c r="AW1033" s="210"/>
      <c r="AX1033" s="210"/>
      <c r="AY1033" s="210"/>
      <c r="AZ1033" s="210"/>
      <c r="BA1033" s="210"/>
      <c r="BB1033" s="210"/>
      <c r="BC1033" s="210"/>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row>
    <row r="1034" spans="1:114" s="208" customFormat="1" ht="12.75" customHeight="1">
      <c r="A1034" s="2"/>
      <c r="B1034" s="10"/>
      <c r="C1034" s="206"/>
      <c r="D1034" s="206"/>
      <c r="E1034" s="206"/>
      <c r="F1034" s="10"/>
      <c r="G1034" s="10"/>
      <c r="H1034" s="10"/>
      <c r="I1034" s="207"/>
      <c r="J1034" s="10"/>
      <c r="K1034" s="10"/>
      <c r="L1034" s="10"/>
      <c r="M1034" s="10"/>
      <c r="N1034" s="2"/>
      <c r="O1034" s="2"/>
      <c r="P1034" s="210"/>
      <c r="Q1034" s="210"/>
      <c r="R1034" s="210"/>
      <c r="S1034" s="210"/>
      <c r="T1034" s="210"/>
      <c r="U1034" s="210"/>
      <c r="V1034" s="210"/>
      <c r="W1034" s="210"/>
      <c r="X1034" s="210"/>
      <c r="Y1034" s="210"/>
      <c r="Z1034" s="210"/>
      <c r="AA1034" s="210"/>
      <c r="AB1034" s="210"/>
      <c r="AC1034" s="210"/>
      <c r="AD1034" s="210"/>
      <c r="AE1034" s="210"/>
      <c r="AF1034" s="210"/>
      <c r="AG1034" s="210"/>
      <c r="AH1034" s="210"/>
      <c r="AI1034" s="210"/>
      <c r="AJ1034" s="210"/>
      <c r="AK1034" s="210"/>
      <c r="AL1034" s="210"/>
      <c r="AM1034" s="210"/>
      <c r="AN1034" s="210"/>
      <c r="AO1034" s="210"/>
      <c r="AP1034" s="210"/>
      <c r="AQ1034" s="210"/>
      <c r="AR1034" s="210"/>
      <c r="AS1034" s="210"/>
      <c r="AT1034" s="210"/>
      <c r="AU1034" s="210"/>
      <c r="AV1034" s="210"/>
      <c r="AW1034" s="210"/>
      <c r="AX1034" s="210"/>
      <c r="AY1034" s="210"/>
      <c r="AZ1034" s="210"/>
      <c r="BA1034" s="210"/>
      <c r="BB1034" s="210"/>
      <c r="BC1034" s="210"/>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row>
    <row r="1035" spans="1:114" s="208" customFormat="1" ht="12.75" customHeight="1">
      <c r="A1035" s="2"/>
      <c r="B1035" s="10"/>
      <c r="C1035" s="206"/>
      <c r="D1035" s="206"/>
      <c r="E1035" s="206"/>
      <c r="F1035" s="10"/>
      <c r="G1035" s="10"/>
      <c r="H1035" s="10"/>
      <c r="I1035" s="207"/>
      <c r="J1035" s="10"/>
      <c r="K1035" s="10"/>
      <c r="L1035" s="10"/>
      <c r="M1035" s="10"/>
      <c r="N1035" s="2"/>
      <c r="O1035" s="2"/>
      <c r="P1035" s="210"/>
      <c r="Q1035" s="210"/>
      <c r="R1035" s="210"/>
      <c r="S1035" s="210"/>
      <c r="T1035" s="210"/>
      <c r="U1035" s="210"/>
      <c r="V1035" s="210"/>
      <c r="W1035" s="210"/>
      <c r="X1035" s="210"/>
      <c r="Y1035" s="210"/>
      <c r="Z1035" s="210"/>
      <c r="AA1035" s="210"/>
      <c r="AB1035" s="210"/>
      <c r="AC1035" s="210"/>
      <c r="AD1035" s="210"/>
      <c r="AE1035" s="210"/>
      <c r="AF1035" s="210"/>
      <c r="AG1035" s="210"/>
      <c r="AH1035" s="210"/>
      <c r="AI1035" s="210"/>
      <c r="AJ1035" s="210"/>
      <c r="AK1035" s="210"/>
      <c r="AL1035" s="210"/>
      <c r="AM1035" s="210"/>
      <c r="AN1035" s="210"/>
      <c r="AO1035" s="210"/>
      <c r="AP1035" s="210"/>
      <c r="AQ1035" s="210"/>
      <c r="AR1035" s="210"/>
      <c r="AS1035" s="210"/>
      <c r="AT1035" s="210"/>
      <c r="AU1035" s="210"/>
      <c r="AV1035" s="210"/>
      <c r="AW1035" s="210"/>
      <c r="AX1035" s="210"/>
      <c r="AY1035" s="210"/>
      <c r="AZ1035" s="210"/>
      <c r="BA1035" s="210"/>
      <c r="BB1035" s="210"/>
      <c r="BC1035" s="210"/>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row>
    <row r="1036" spans="1:114" s="208" customFormat="1" ht="12.75" customHeight="1">
      <c r="A1036" s="2"/>
      <c r="B1036" s="10"/>
      <c r="C1036" s="206"/>
      <c r="D1036" s="206"/>
      <c r="E1036" s="206"/>
      <c r="F1036" s="10"/>
      <c r="G1036" s="10"/>
      <c r="H1036" s="10"/>
      <c r="I1036" s="207"/>
      <c r="J1036" s="10"/>
      <c r="K1036" s="10"/>
      <c r="L1036" s="10"/>
      <c r="M1036" s="10"/>
      <c r="N1036" s="2"/>
      <c r="O1036" s="2"/>
      <c r="P1036" s="210"/>
      <c r="Q1036" s="210"/>
      <c r="R1036" s="210"/>
      <c r="S1036" s="210"/>
      <c r="T1036" s="210"/>
      <c r="U1036" s="210"/>
      <c r="V1036" s="210"/>
      <c r="W1036" s="210"/>
      <c r="X1036" s="210"/>
      <c r="Y1036" s="210"/>
      <c r="Z1036" s="210"/>
      <c r="AA1036" s="210"/>
      <c r="AB1036" s="210"/>
      <c r="AC1036" s="210"/>
      <c r="AD1036" s="210"/>
      <c r="AE1036" s="210"/>
      <c r="AF1036" s="210"/>
      <c r="AG1036" s="210"/>
      <c r="AH1036" s="210"/>
      <c r="AI1036" s="210"/>
      <c r="AJ1036" s="210"/>
      <c r="AK1036" s="210"/>
      <c r="AL1036" s="210"/>
      <c r="AM1036" s="210"/>
      <c r="AN1036" s="210"/>
      <c r="AO1036" s="210"/>
      <c r="AP1036" s="210"/>
      <c r="AQ1036" s="210"/>
      <c r="AR1036" s="210"/>
      <c r="AS1036" s="210"/>
      <c r="AT1036" s="210"/>
      <c r="AU1036" s="210"/>
      <c r="AV1036" s="210"/>
      <c r="AW1036" s="210"/>
      <c r="AX1036" s="210"/>
      <c r="AY1036" s="210"/>
      <c r="AZ1036" s="210"/>
      <c r="BA1036" s="210"/>
      <c r="BB1036" s="210"/>
      <c r="BC1036" s="210"/>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row>
    <row r="1037" spans="1:114" s="208" customFormat="1" ht="12.75" customHeight="1">
      <c r="A1037" s="2"/>
      <c r="B1037" s="10"/>
      <c r="C1037" s="206"/>
      <c r="D1037" s="206"/>
      <c r="E1037" s="206"/>
      <c r="F1037" s="10"/>
      <c r="G1037" s="10"/>
      <c r="H1037" s="10"/>
      <c r="I1037" s="207"/>
      <c r="J1037" s="10"/>
      <c r="K1037" s="10"/>
      <c r="L1037" s="10"/>
      <c r="M1037" s="10"/>
      <c r="N1037" s="2"/>
      <c r="O1037" s="2"/>
      <c r="P1037" s="210"/>
      <c r="Q1037" s="210"/>
      <c r="R1037" s="210"/>
      <c r="S1037" s="210"/>
      <c r="T1037" s="210"/>
      <c r="U1037" s="210"/>
      <c r="V1037" s="210"/>
      <c r="W1037" s="210"/>
      <c r="X1037" s="210"/>
      <c r="Y1037" s="210"/>
      <c r="Z1037" s="210"/>
      <c r="AA1037" s="210"/>
      <c r="AB1037" s="210"/>
      <c r="AC1037" s="210"/>
      <c r="AD1037" s="210"/>
      <c r="AE1037" s="210"/>
      <c r="AF1037" s="210"/>
      <c r="AG1037" s="210"/>
      <c r="AH1037" s="210"/>
      <c r="AI1037" s="210"/>
      <c r="AJ1037" s="210"/>
      <c r="AK1037" s="210"/>
      <c r="AL1037" s="210"/>
      <c r="AM1037" s="210"/>
      <c r="AN1037" s="210"/>
      <c r="AO1037" s="210"/>
      <c r="AP1037" s="210"/>
      <c r="AQ1037" s="210"/>
      <c r="AR1037" s="210"/>
      <c r="AS1037" s="210"/>
      <c r="AT1037" s="210"/>
      <c r="AU1037" s="210"/>
      <c r="AV1037" s="210"/>
      <c r="AW1037" s="210"/>
      <c r="AX1037" s="210"/>
      <c r="AY1037" s="210"/>
      <c r="AZ1037" s="210"/>
      <c r="BA1037" s="210"/>
      <c r="BB1037" s="210"/>
      <c r="BC1037" s="210"/>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row>
    <row r="1038" spans="1:114" s="208" customFormat="1" ht="12.75" customHeight="1">
      <c r="A1038" s="2"/>
      <c r="B1038" s="10"/>
      <c r="C1038" s="206"/>
      <c r="D1038" s="206"/>
      <c r="E1038" s="206"/>
      <c r="F1038" s="10"/>
      <c r="G1038" s="10"/>
      <c r="H1038" s="10"/>
      <c r="I1038" s="207"/>
      <c r="J1038" s="10"/>
      <c r="K1038" s="10"/>
      <c r="L1038" s="10"/>
      <c r="M1038" s="10"/>
      <c r="N1038" s="2"/>
      <c r="O1038" s="2"/>
      <c r="P1038" s="210"/>
      <c r="Q1038" s="210"/>
      <c r="R1038" s="210"/>
      <c r="S1038" s="210"/>
      <c r="T1038" s="210"/>
      <c r="U1038" s="210"/>
      <c r="V1038" s="210"/>
      <c r="W1038" s="210"/>
      <c r="X1038" s="210"/>
      <c r="Y1038" s="210"/>
      <c r="Z1038" s="210"/>
      <c r="AA1038" s="210"/>
      <c r="AB1038" s="210"/>
      <c r="AC1038" s="210"/>
      <c r="AD1038" s="210"/>
      <c r="AE1038" s="210"/>
      <c r="AF1038" s="210"/>
      <c r="AG1038" s="210"/>
      <c r="AH1038" s="210"/>
      <c r="AI1038" s="210"/>
      <c r="AJ1038" s="210"/>
      <c r="AK1038" s="210"/>
      <c r="AL1038" s="210"/>
      <c r="AM1038" s="210"/>
      <c r="AN1038" s="210"/>
      <c r="AO1038" s="210"/>
      <c r="AP1038" s="210"/>
      <c r="AQ1038" s="210"/>
      <c r="AR1038" s="210"/>
      <c r="AS1038" s="210"/>
      <c r="AT1038" s="210"/>
      <c r="AU1038" s="210"/>
      <c r="AV1038" s="210"/>
      <c r="AW1038" s="210"/>
      <c r="AX1038" s="210"/>
      <c r="AY1038" s="210"/>
      <c r="AZ1038" s="210"/>
      <c r="BA1038" s="210"/>
      <c r="BB1038" s="210"/>
      <c r="BC1038" s="210"/>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row>
    <row r="1039" spans="1:114" s="208" customFormat="1" ht="12.75" customHeight="1">
      <c r="A1039" s="2"/>
      <c r="B1039" s="10"/>
      <c r="C1039" s="206"/>
      <c r="D1039" s="206"/>
      <c r="E1039" s="206"/>
      <c r="F1039" s="10"/>
      <c r="G1039" s="10"/>
      <c r="H1039" s="10"/>
      <c r="I1039" s="207"/>
      <c r="J1039" s="10"/>
      <c r="K1039" s="10"/>
      <c r="L1039" s="10"/>
      <c r="M1039" s="10"/>
      <c r="N1039" s="2"/>
      <c r="O1039" s="2"/>
      <c r="P1039" s="210"/>
      <c r="Q1039" s="210"/>
      <c r="R1039" s="210"/>
      <c r="S1039" s="210"/>
      <c r="T1039" s="210"/>
      <c r="U1039" s="210"/>
      <c r="V1039" s="210"/>
      <c r="W1039" s="210"/>
      <c r="X1039" s="210"/>
      <c r="Y1039" s="210"/>
      <c r="Z1039" s="210"/>
      <c r="AA1039" s="210"/>
      <c r="AB1039" s="210"/>
      <c r="AC1039" s="210"/>
      <c r="AD1039" s="210"/>
      <c r="AE1039" s="210"/>
      <c r="AF1039" s="210"/>
      <c r="AG1039" s="210"/>
      <c r="AH1039" s="210"/>
      <c r="AI1039" s="210"/>
      <c r="AJ1039" s="210"/>
      <c r="AK1039" s="210"/>
      <c r="AL1039" s="210"/>
      <c r="AM1039" s="210"/>
      <c r="AN1039" s="210"/>
      <c r="AO1039" s="210"/>
      <c r="AP1039" s="210"/>
      <c r="AQ1039" s="210"/>
      <c r="AR1039" s="210"/>
      <c r="AS1039" s="210"/>
      <c r="AT1039" s="210"/>
      <c r="AU1039" s="210"/>
      <c r="AV1039" s="210"/>
      <c r="AW1039" s="210"/>
      <c r="AX1039" s="210"/>
      <c r="AY1039" s="210"/>
      <c r="AZ1039" s="210"/>
      <c r="BA1039" s="210"/>
      <c r="BB1039" s="210"/>
      <c r="BC1039" s="210"/>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row>
    <row r="1040" spans="1:114" s="208" customFormat="1" ht="12.75" customHeight="1">
      <c r="A1040" s="2"/>
      <c r="B1040" s="10"/>
      <c r="C1040" s="206"/>
      <c r="D1040" s="206"/>
      <c r="E1040" s="206"/>
      <c r="F1040" s="10"/>
      <c r="G1040" s="10"/>
      <c r="H1040" s="10"/>
      <c r="I1040" s="207"/>
      <c r="J1040" s="10"/>
      <c r="K1040" s="10"/>
      <c r="L1040" s="10"/>
      <c r="M1040" s="10"/>
      <c r="N1040" s="2"/>
      <c r="O1040" s="2"/>
      <c r="P1040" s="210"/>
      <c r="Q1040" s="210"/>
      <c r="R1040" s="210"/>
      <c r="S1040" s="210"/>
      <c r="T1040" s="210"/>
      <c r="U1040" s="210"/>
      <c r="V1040" s="210"/>
      <c r="W1040" s="210"/>
      <c r="X1040" s="210"/>
      <c r="Y1040" s="210"/>
      <c r="Z1040" s="210"/>
      <c r="AA1040" s="210"/>
      <c r="AB1040" s="210"/>
      <c r="AC1040" s="210"/>
      <c r="AD1040" s="210"/>
      <c r="AE1040" s="210"/>
      <c r="AF1040" s="210"/>
      <c r="AG1040" s="210"/>
      <c r="AH1040" s="210"/>
      <c r="AI1040" s="210"/>
      <c r="AJ1040" s="210"/>
      <c r="AK1040" s="210"/>
      <c r="AL1040" s="210"/>
      <c r="AM1040" s="210"/>
      <c r="AN1040" s="210"/>
      <c r="AO1040" s="210"/>
      <c r="AP1040" s="210"/>
      <c r="AQ1040" s="210"/>
      <c r="AR1040" s="210"/>
      <c r="AS1040" s="210"/>
      <c r="AT1040" s="210"/>
      <c r="AU1040" s="210"/>
      <c r="AV1040" s="210"/>
      <c r="AW1040" s="210"/>
      <c r="AX1040" s="210"/>
      <c r="AY1040" s="210"/>
      <c r="AZ1040" s="210"/>
      <c r="BA1040" s="210"/>
      <c r="BB1040" s="210"/>
      <c r="BC1040" s="210"/>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row>
    <row r="1041" spans="1:114" s="208" customFormat="1" ht="12.75" customHeight="1">
      <c r="A1041" s="2"/>
      <c r="B1041" s="10"/>
      <c r="C1041" s="206"/>
      <c r="D1041" s="206"/>
      <c r="E1041" s="206"/>
      <c r="F1041" s="10"/>
      <c r="G1041" s="10"/>
      <c r="H1041" s="10"/>
      <c r="I1041" s="207"/>
      <c r="J1041" s="10"/>
      <c r="K1041" s="10"/>
      <c r="L1041" s="10"/>
      <c r="M1041" s="10"/>
      <c r="N1041" s="2"/>
      <c r="O1041" s="2"/>
      <c r="P1041" s="210"/>
      <c r="Q1041" s="210"/>
      <c r="R1041" s="210"/>
      <c r="S1041" s="210"/>
      <c r="T1041" s="210"/>
      <c r="U1041" s="210"/>
      <c r="V1041" s="210"/>
      <c r="W1041" s="210"/>
      <c r="X1041" s="210"/>
      <c r="Y1041" s="210"/>
      <c r="Z1041" s="210"/>
      <c r="AA1041" s="210"/>
      <c r="AB1041" s="210"/>
      <c r="AC1041" s="210"/>
      <c r="AD1041" s="210"/>
      <c r="AE1041" s="210"/>
      <c r="AF1041" s="210"/>
      <c r="AG1041" s="210"/>
      <c r="AH1041" s="210"/>
      <c r="AI1041" s="210"/>
      <c r="AJ1041" s="210"/>
      <c r="AK1041" s="210"/>
      <c r="AL1041" s="210"/>
      <c r="AM1041" s="210"/>
      <c r="AN1041" s="210"/>
      <c r="AO1041" s="210"/>
      <c r="AP1041" s="210"/>
      <c r="AQ1041" s="210"/>
      <c r="AR1041" s="210"/>
      <c r="AS1041" s="210"/>
      <c r="AT1041" s="210"/>
      <c r="AU1041" s="210"/>
      <c r="AV1041" s="210"/>
      <c r="AW1041" s="210"/>
      <c r="AX1041" s="210"/>
      <c r="AY1041" s="210"/>
      <c r="AZ1041" s="210"/>
      <c r="BA1041" s="210"/>
      <c r="BB1041" s="210"/>
      <c r="BC1041" s="210"/>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row>
    <row r="1042" spans="1:114" s="208" customFormat="1" ht="12.75" customHeight="1">
      <c r="A1042" s="2"/>
      <c r="B1042" s="10"/>
      <c r="C1042" s="206"/>
      <c r="D1042" s="206"/>
      <c r="E1042" s="206"/>
      <c r="F1042" s="10"/>
      <c r="G1042" s="10"/>
      <c r="H1042" s="10"/>
      <c r="I1042" s="207"/>
      <c r="J1042" s="10"/>
      <c r="K1042" s="10"/>
      <c r="L1042" s="10"/>
      <c r="M1042" s="10"/>
      <c r="N1042" s="2"/>
      <c r="O1042" s="2"/>
      <c r="P1042" s="210"/>
      <c r="Q1042" s="210"/>
      <c r="R1042" s="210"/>
      <c r="S1042" s="210"/>
      <c r="T1042" s="210"/>
      <c r="U1042" s="210"/>
      <c r="V1042" s="210"/>
      <c r="W1042" s="210"/>
      <c r="X1042" s="210"/>
      <c r="Y1042" s="210"/>
      <c r="Z1042" s="210"/>
      <c r="AA1042" s="210"/>
      <c r="AB1042" s="210"/>
      <c r="AC1042" s="210"/>
      <c r="AD1042" s="210"/>
      <c r="AE1042" s="210"/>
      <c r="AF1042" s="210"/>
      <c r="AG1042" s="210"/>
      <c r="AH1042" s="210"/>
      <c r="AI1042" s="210"/>
      <c r="AJ1042" s="210"/>
      <c r="AK1042" s="210"/>
      <c r="AL1042" s="210"/>
      <c r="AM1042" s="210"/>
      <c r="AN1042" s="210"/>
      <c r="AO1042" s="210"/>
      <c r="AP1042" s="210"/>
      <c r="AQ1042" s="210"/>
      <c r="AR1042" s="210"/>
      <c r="AS1042" s="210"/>
      <c r="AT1042" s="210"/>
      <c r="AU1042" s="210"/>
      <c r="AV1042" s="210"/>
      <c r="AW1042" s="210"/>
      <c r="AX1042" s="210"/>
      <c r="AY1042" s="210"/>
      <c r="AZ1042" s="210"/>
      <c r="BA1042" s="210"/>
      <c r="BB1042" s="210"/>
      <c r="BC1042" s="210"/>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row>
    <row r="1043" spans="1:114" s="208" customFormat="1" ht="12.75" customHeight="1">
      <c r="A1043" s="2"/>
      <c r="B1043" s="10"/>
      <c r="C1043" s="206"/>
      <c r="D1043" s="206"/>
      <c r="E1043" s="206"/>
      <c r="F1043" s="10"/>
      <c r="G1043" s="10"/>
      <c r="H1043" s="10"/>
      <c r="I1043" s="207"/>
      <c r="J1043" s="10"/>
      <c r="K1043" s="10"/>
      <c r="L1043" s="10"/>
      <c r="M1043" s="10"/>
      <c r="N1043" s="2"/>
      <c r="O1043" s="2"/>
      <c r="P1043" s="210"/>
      <c r="Q1043" s="210"/>
      <c r="R1043" s="210"/>
      <c r="S1043" s="210"/>
      <c r="T1043" s="210"/>
      <c r="U1043" s="210"/>
      <c r="V1043" s="210"/>
      <c r="W1043" s="210"/>
      <c r="X1043" s="210"/>
      <c r="Y1043" s="210"/>
      <c r="Z1043" s="210"/>
      <c r="AA1043" s="210"/>
      <c r="AB1043" s="210"/>
      <c r="AC1043" s="210"/>
      <c r="AD1043" s="210"/>
      <c r="AE1043" s="210"/>
      <c r="AF1043" s="210"/>
      <c r="AG1043" s="210"/>
      <c r="AH1043" s="210"/>
      <c r="AI1043" s="210"/>
      <c r="AJ1043" s="210"/>
      <c r="AK1043" s="210"/>
      <c r="AL1043" s="210"/>
      <c r="AM1043" s="210"/>
      <c r="AN1043" s="210"/>
      <c r="AO1043" s="210"/>
      <c r="AP1043" s="210"/>
      <c r="AQ1043" s="210"/>
      <c r="AR1043" s="210"/>
      <c r="AS1043" s="210"/>
      <c r="AT1043" s="210"/>
      <c r="AU1043" s="210"/>
      <c r="AV1043" s="210"/>
      <c r="AW1043" s="210"/>
      <c r="AX1043" s="210"/>
      <c r="AY1043" s="210"/>
      <c r="AZ1043" s="210"/>
      <c r="BA1043" s="210"/>
      <c r="BB1043" s="210"/>
      <c r="BC1043" s="210"/>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row>
    <row r="1044" spans="1:114" s="208" customFormat="1" ht="12.75" customHeight="1">
      <c r="A1044" s="2"/>
      <c r="B1044" s="10"/>
      <c r="C1044" s="206"/>
      <c r="D1044" s="206"/>
      <c r="E1044" s="206"/>
      <c r="F1044" s="10"/>
      <c r="G1044" s="10"/>
      <c r="H1044" s="10"/>
      <c r="I1044" s="207"/>
      <c r="J1044" s="10"/>
      <c r="K1044" s="10"/>
      <c r="L1044" s="10"/>
      <c r="M1044" s="10"/>
      <c r="N1044" s="2"/>
      <c r="O1044" s="2"/>
      <c r="P1044" s="210"/>
      <c r="Q1044" s="210"/>
      <c r="R1044" s="210"/>
      <c r="S1044" s="210"/>
      <c r="T1044" s="210"/>
      <c r="U1044" s="210"/>
      <c r="V1044" s="210"/>
      <c r="W1044" s="210"/>
      <c r="X1044" s="210"/>
      <c r="Y1044" s="210"/>
      <c r="Z1044" s="210"/>
      <c r="AA1044" s="210"/>
      <c r="AB1044" s="210"/>
      <c r="AC1044" s="210"/>
      <c r="AD1044" s="210"/>
      <c r="AE1044" s="210"/>
      <c r="AF1044" s="210"/>
      <c r="AG1044" s="210"/>
      <c r="AH1044" s="210"/>
      <c r="AI1044" s="210"/>
      <c r="AJ1044" s="210"/>
      <c r="AK1044" s="210"/>
      <c r="AL1044" s="210"/>
      <c r="AM1044" s="210"/>
      <c r="AN1044" s="210"/>
      <c r="AO1044" s="210"/>
      <c r="AP1044" s="210"/>
      <c r="AQ1044" s="210"/>
      <c r="AR1044" s="210"/>
      <c r="AS1044" s="210"/>
      <c r="AT1044" s="210"/>
      <c r="AU1044" s="210"/>
      <c r="AV1044" s="210"/>
      <c r="AW1044" s="210"/>
      <c r="AX1044" s="210"/>
      <c r="AY1044" s="210"/>
      <c r="AZ1044" s="210"/>
      <c r="BA1044" s="210"/>
      <c r="BB1044" s="210"/>
      <c r="BC1044" s="210"/>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row>
    <row r="1045" spans="1:114" s="208" customFormat="1" ht="12.75" customHeight="1">
      <c r="A1045" s="2"/>
      <c r="B1045" s="10"/>
      <c r="C1045" s="206"/>
      <c r="D1045" s="206"/>
      <c r="E1045" s="206"/>
      <c r="F1045" s="10"/>
      <c r="G1045" s="10"/>
      <c r="H1045" s="10"/>
      <c r="I1045" s="207"/>
      <c r="J1045" s="10"/>
      <c r="K1045" s="10"/>
      <c r="L1045" s="10"/>
      <c r="M1045" s="10"/>
      <c r="N1045" s="2"/>
      <c r="O1045" s="2"/>
      <c r="P1045" s="210"/>
      <c r="Q1045" s="210"/>
      <c r="R1045" s="210"/>
      <c r="S1045" s="210"/>
      <c r="T1045" s="210"/>
      <c r="U1045" s="210"/>
      <c r="V1045" s="210"/>
      <c r="W1045" s="210"/>
      <c r="X1045" s="210"/>
      <c r="Y1045" s="210"/>
      <c r="Z1045" s="210"/>
      <c r="AA1045" s="210"/>
      <c r="AB1045" s="210"/>
      <c r="AC1045" s="210"/>
      <c r="AD1045" s="210"/>
      <c r="AE1045" s="210"/>
      <c r="AF1045" s="210"/>
      <c r="AG1045" s="210"/>
      <c r="AH1045" s="210"/>
      <c r="AI1045" s="210"/>
      <c r="AJ1045" s="210"/>
      <c r="AK1045" s="210"/>
      <c r="AL1045" s="210"/>
      <c r="AM1045" s="210"/>
      <c r="AN1045" s="210"/>
      <c r="AO1045" s="210"/>
      <c r="AP1045" s="210"/>
      <c r="AQ1045" s="210"/>
      <c r="AR1045" s="210"/>
      <c r="AS1045" s="210"/>
      <c r="AT1045" s="210"/>
      <c r="AU1045" s="210"/>
      <c r="AV1045" s="210"/>
      <c r="AW1045" s="210"/>
      <c r="AX1045" s="210"/>
      <c r="AY1045" s="210"/>
      <c r="AZ1045" s="210"/>
      <c r="BA1045" s="210"/>
      <c r="BB1045" s="210"/>
      <c r="BC1045" s="210"/>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row>
    <row r="1046" spans="1:114" s="208" customFormat="1" ht="12.75" customHeight="1">
      <c r="A1046" s="2"/>
      <c r="B1046" s="10"/>
      <c r="C1046" s="206"/>
      <c r="D1046" s="206"/>
      <c r="E1046" s="206"/>
      <c r="F1046" s="10"/>
      <c r="G1046" s="10"/>
      <c r="H1046" s="10"/>
      <c r="I1046" s="207"/>
      <c r="J1046" s="10"/>
      <c r="K1046" s="10"/>
      <c r="L1046" s="10"/>
      <c r="M1046" s="10"/>
      <c r="N1046" s="2"/>
      <c r="O1046" s="2"/>
      <c r="P1046" s="210"/>
      <c r="Q1046" s="210"/>
      <c r="R1046" s="210"/>
      <c r="S1046" s="210"/>
      <c r="T1046" s="210"/>
      <c r="U1046" s="210"/>
      <c r="V1046" s="210"/>
      <c r="W1046" s="210"/>
      <c r="X1046" s="210"/>
      <c r="Y1046" s="210"/>
      <c r="Z1046" s="210"/>
      <c r="AA1046" s="210"/>
      <c r="AB1046" s="210"/>
      <c r="AC1046" s="210"/>
      <c r="AD1046" s="210"/>
      <c r="AE1046" s="210"/>
      <c r="AF1046" s="210"/>
      <c r="AG1046" s="210"/>
      <c r="AH1046" s="210"/>
      <c r="AI1046" s="210"/>
      <c r="AJ1046" s="210"/>
      <c r="AK1046" s="210"/>
      <c r="AL1046" s="210"/>
      <c r="AM1046" s="210"/>
      <c r="AN1046" s="210"/>
      <c r="AO1046" s="210"/>
      <c r="AP1046" s="210"/>
      <c r="AQ1046" s="210"/>
      <c r="AR1046" s="210"/>
      <c r="AS1046" s="210"/>
      <c r="AT1046" s="210"/>
      <c r="AU1046" s="210"/>
      <c r="AV1046" s="210"/>
      <c r="AW1046" s="210"/>
      <c r="AX1046" s="210"/>
      <c r="AY1046" s="210"/>
      <c r="AZ1046" s="210"/>
      <c r="BA1046" s="210"/>
      <c r="BB1046" s="210"/>
      <c r="BC1046" s="210"/>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row>
    <row r="1047" spans="1:114" s="208" customFormat="1" ht="12.75" customHeight="1">
      <c r="A1047" s="2"/>
      <c r="B1047" s="10"/>
      <c r="C1047" s="206"/>
      <c r="D1047" s="206"/>
      <c r="E1047" s="206"/>
      <c r="F1047" s="10"/>
      <c r="G1047" s="10"/>
      <c r="H1047" s="10"/>
      <c r="I1047" s="207"/>
      <c r="J1047" s="10"/>
      <c r="K1047" s="10"/>
      <c r="L1047" s="10"/>
      <c r="M1047" s="10"/>
      <c r="N1047" s="2"/>
      <c r="O1047" s="2"/>
      <c r="P1047" s="210"/>
      <c r="Q1047" s="210"/>
      <c r="R1047" s="210"/>
      <c r="S1047" s="210"/>
      <c r="T1047" s="210"/>
      <c r="U1047" s="210"/>
      <c r="V1047" s="210"/>
      <c r="W1047" s="210"/>
      <c r="X1047" s="210"/>
      <c r="Y1047" s="210"/>
      <c r="Z1047" s="210"/>
      <c r="AA1047" s="210"/>
      <c r="AB1047" s="210"/>
      <c r="AC1047" s="210"/>
      <c r="AD1047" s="210"/>
      <c r="AE1047" s="210"/>
      <c r="AF1047" s="210"/>
      <c r="AG1047" s="210"/>
      <c r="AH1047" s="210"/>
      <c r="AI1047" s="210"/>
      <c r="AJ1047" s="210"/>
      <c r="AK1047" s="210"/>
      <c r="AL1047" s="210"/>
      <c r="AM1047" s="210"/>
      <c r="AN1047" s="210"/>
      <c r="AO1047" s="210"/>
      <c r="AP1047" s="210"/>
      <c r="AQ1047" s="210"/>
      <c r="AR1047" s="210"/>
      <c r="AS1047" s="210"/>
      <c r="AT1047" s="210"/>
      <c r="AU1047" s="210"/>
      <c r="AV1047" s="210"/>
      <c r="AW1047" s="210"/>
      <c r="AX1047" s="210"/>
      <c r="AY1047" s="210"/>
      <c r="AZ1047" s="210"/>
      <c r="BA1047" s="210"/>
      <c r="BB1047" s="210"/>
      <c r="BC1047" s="210"/>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row>
    <row r="1048" spans="1:114" s="208" customFormat="1" ht="12.75" customHeight="1">
      <c r="A1048" s="2"/>
      <c r="B1048" s="10"/>
      <c r="C1048" s="206"/>
      <c r="D1048" s="206"/>
      <c r="E1048" s="206"/>
      <c r="F1048" s="10"/>
      <c r="G1048" s="10"/>
      <c r="H1048" s="10"/>
      <c r="I1048" s="207"/>
      <c r="J1048" s="10"/>
      <c r="K1048" s="10"/>
      <c r="L1048" s="10"/>
      <c r="M1048" s="10"/>
      <c r="N1048" s="2"/>
      <c r="O1048" s="2"/>
      <c r="P1048" s="210"/>
      <c r="Q1048" s="210"/>
      <c r="R1048" s="210"/>
      <c r="S1048" s="210"/>
      <c r="T1048" s="210"/>
      <c r="U1048" s="210"/>
      <c r="V1048" s="210"/>
      <c r="W1048" s="210"/>
      <c r="X1048" s="210"/>
      <c r="Y1048" s="210"/>
      <c r="Z1048" s="210"/>
      <c r="AA1048" s="210"/>
      <c r="AB1048" s="210"/>
      <c r="AC1048" s="210"/>
      <c r="AD1048" s="210"/>
      <c r="AE1048" s="210"/>
      <c r="AF1048" s="210"/>
      <c r="AG1048" s="210"/>
      <c r="AH1048" s="210"/>
      <c r="AI1048" s="210"/>
      <c r="AJ1048" s="210"/>
      <c r="AK1048" s="210"/>
      <c r="AL1048" s="210"/>
      <c r="AM1048" s="210"/>
      <c r="AN1048" s="210"/>
      <c r="AO1048" s="210"/>
      <c r="AP1048" s="210"/>
      <c r="AQ1048" s="210"/>
      <c r="AR1048" s="210"/>
      <c r="AS1048" s="210"/>
      <c r="AT1048" s="210"/>
      <c r="AU1048" s="210"/>
      <c r="AV1048" s="210"/>
      <c r="AW1048" s="210"/>
      <c r="AX1048" s="210"/>
      <c r="AY1048" s="210"/>
      <c r="AZ1048" s="210"/>
      <c r="BA1048" s="210"/>
      <c r="BB1048" s="210"/>
      <c r="BC1048" s="210"/>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row>
    <row r="1049" spans="1:114" s="208" customFormat="1" ht="12.75" customHeight="1">
      <c r="A1049" s="2"/>
      <c r="B1049" s="10"/>
      <c r="C1049" s="206"/>
      <c r="D1049" s="206"/>
      <c r="E1049" s="206"/>
      <c r="F1049" s="10"/>
      <c r="G1049" s="10"/>
      <c r="H1049" s="10"/>
      <c r="I1049" s="207"/>
      <c r="J1049" s="10"/>
      <c r="K1049" s="10"/>
      <c r="L1049" s="10"/>
      <c r="M1049" s="10"/>
      <c r="N1049" s="2"/>
      <c r="O1049" s="2"/>
      <c r="P1049" s="210"/>
      <c r="Q1049" s="210"/>
      <c r="R1049" s="210"/>
      <c r="S1049" s="210"/>
      <c r="T1049" s="210"/>
      <c r="U1049" s="210"/>
      <c r="V1049" s="210"/>
      <c r="W1049" s="210"/>
      <c r="X1049" s="210"/>
      <c r="Y1049" s="210"/>
      <c r="Z1049" s="210"/>
      <c r="AA1049" s="210"/>
      <c r="AB1049" s="210"/>
      <c r="AC1049" s="210"/>
      <c r="AD1049" s="210"/>
      <c r="AE1049" s="210"/>
      <c r="AF1049" s="210"/>
      <c r="AG1049" s="210"/>
      <c r="AH1049" s="210"/>
      <c r="AI1049" s="210"/>
      <c r="AJ1049" s="210"/>
      <c r="AK1049" s="210"/>
      <c r="AL1049" s="210"/>
      <c r="AM1049" s="210"/>
      <c r="AN1049" s="210"/>
      <c r="AO1049" s="210"/>
      <c r="AP1049" s="210"/>
      <c r="AQ1049" s="210"/>
      <c r="AR1049" s="210"/>
      <c r="AS1049" s="210"/>
      <c r="AT1049" s="210"/>
      <c r="AU1049" s="210"/>
      <c r="AV1049" s="210"/>
      <c r="AW1049" s="210"/>
      <c r="AX1049" s="210"/>
      <c r="AY1049" s="210"/>
      <c r="AZ1049" s="210"/>
      <c r="BA1049" s="210"/>
      <c r="BB1049" s="210"/>
      <c r="BC1049" s="210"/>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row>
    <row r="1050" spans="1:114" s="208" customFormat="1" ht="12.75" customHeight="1">
      <c r="A1050" s="2"/>
      <c r="B1050" s="10"/>
      <c r="C1050" s="206"/>
      <c r="D1050" s="206"/>
      <c r="E1050" s="206"/>
      <c r="F1050" s="10"/>
      <c r="G1050" s="10"/>
      <c r="H1050" s="10"/>
      <c r="I1050" s="207"/>
      <c r="J1050" s="10"/>
      <c r="K1050" s="10"/>
      <c r="L1050" s="10"/>
      <c r="M1050" s="10"/>
      <c r="N1050" s="2"/>
      <c r="O1050" s="2"/>
      <c r="P1050" s="210"/>
      <c r="Q1050" s="210"/>
      <c r="R1050" s="210"/>
      <c r="S1050" s="210"/>
      <c r="T1050" s="210"/>
      <c r="U1050" s="210"/>
      <c r="V1050" s="210"/>
      <c r="W1050" s="210"/>
      <c r="X1050" s="210"/>
      <c r="Y1050" s="210"/>
      <c r="Z1050" s="210"/>
      <c r="AA1050" s="210"/>
      <c r="AB1050" s="210"/>
      <c r="AC1050" s="210"/>
      <c r="AD1050" s="210"/>
      <c r="AE1050" s="210"/>
      <c r="AF1050" s="210"/>
      <c r="AG1050" s="210"/>
      <c r="AH1050" s="210"/>
      <c r="AI1050" s="210"/>
      <c r="AJ1050" s="210"/>
      <c r="AK1050" s="210"/>
      <c r="AL1050" s="210"/>
      <c r="AM1050" s="210"/>
      <c r="AN1050" s="210"/>
      <c r="AO1050" s="210"/>
      <c r="AP1050" s="210"/>
      <c r="AQ1050" s="210"/>
      <c r="AR1050" s="210"/>
      <c r="AS1050" s="210"/>
      <c r="AT1050" s="210"/>
      <c r="AU1050" s="210"/>
      <c r="AV1050" s="210"/>
      <c r="AW1050" s="210"/>
      <c r="AX1050" s="210"/>
      <c r="AY1050" s="210"/>
      <c r="AZ1050" s="210"/>
      <c r="BA1050" s="210"/>
      <c r="BB1050" s="210"/>
      <c r="BC1050" s="210"/>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row>
    <row r="1051" spans="1:114" s="208" customFormat="1" ht="12.75" customHeight="1">
      <c r="A1051" s="2"/>
      <c r="B1051" s="10"/>
      <c r="C1051" s="206"/>
      <c r="D1051" s="206"/>
      <c r="E1051" s="206"/>
      <c r="F1051" s="10"/>
      <c r="G1051" s="10"/>
      <c r="H1051" s="10"/>
      <c r="I1051" s="207"/>
      <c r="J1051" s="10"/>
      <c r="K1051" s="10"/>
      <c r="L1051" s="10"/>
      <c r="M1051" s="10"/>
      <c r="N1051" s="2"/>
      <c r="O1051" s="2"/>
      <c r="P1051" s="210"/>
      <c r="Q1051" s="210"/>
      <c r="R1051" s="210"/>
      <c r="S1051" s="210"/>
      <c r="T1051" s="210"/>
      <c r="U1051" s="210"/>
      <c r="V1051" s="210"/>
      <c r="W1051" s="210"/>
      <c r="X1051" s="210"/>
      <c r="Y1051" s="210"/>
      <c r="Z1051" s="210"/>
      <c r="AA1051" s="210"/>
      <c r="AB1051" s="210"/>
      <c r="AC1051" s="210"/>
      <c r="AD1051" s="210"/>
      <c r="AE1051" s="210"/>
      <c r="AF1051" s="210"/>
      <c r="AG1051" s="210"/>
      <c r="AH1051" s="210"/>
      <c r="AI1051" s="210"/>
      <c r="AJ1051" s="210"/>
      <c r="AK1051" s="210"/>
      <c r="AL1051" s="210"/>
      <c r="AM1051" s="210"/>
      <c r="AN1051" s="210"/>
      <c r="AO1051" s="210"/>
      <c r="AP1051" s="210"/>
      <c r="AQ1051" s="210"/>
      <c r="AR1051" s="210"/>
      <c r="AS1051" s="210"/>
      <c r="AT1051" s="210"/>
      <c r="AU1051" s="210"/>
      <c r="AV1051" s="210"/>
      <c r="AW1051" s="210"/>
      <c r="AX1051" s="210"/>
      <c r="AY1051" s="210"/>
      <c r="AZ1051" s="210"/>
      <c r="BA1051" s="210"/>
      <c r="BB1051" s="210"/>
      <c r="BC1051" s="210"/>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row>
    <row r="1052" spans="1:114" s="208" customFormat="1" ht="12.75" customHeight="1">
      <c r="A1052" s="2"/>
      <c r="B1052" s="10"/>
      <c r="C1052" s="206"/>
      <c r="D1052" s="206"/>
      <c r="E1052" s="206"/>
      <c r="F1052" s="10"/>
      <c r="G1052" s="10"/>
      <c r="H1052" s="10"/>
      <c r="I1052" s="207"/>
      <c r="J1052" s="10"/>
      <c r="K1052" s="10"/>
      <c r="L1052" s="10"/>
      <c r="M1052" s="10"/>
      <c r="N1052" s="2"/>
      <c r="O1052" s="2"/>
      <c r="P1052" s="210"/>
      <c r="Q1052" s="210"/>
      <c r="R1052" s="210"/>
      <c r="S1052" s="210"/>
      <c r="T1052" s="210"/>
      <c r="U1052" s="210"/>
      <c r="V1052" s="210"/>
      <c r="W1052" s="210"/>
      <c r="X1052" s="210"/>
      <c r="Y1052" s="210"/>
      <c r="Z1052" s="210"/>
      <c r="AA1052" s="210"/>
      <c r="AB1052" s="210"/>
      <c r="AC1052" s="210"/>
      <c r="AD1052" s="210"/>
      <c r="AE1052" s="210"/>
      <c r="AF1052" s="210"/>
      <c r="AG1052" s="210"/>
      <c r="AH1052" s="210"/>
      <c r="AI1052" s="210"/>
      <c r="AJ1052" s="210"/>
      <c r="AK1052" s="210"/>
      <c r="AL1052" s="210"/>
      <c r="AM1052" s="210"/>
      <c r="AN1052" s="210"/>
      <c r="AO1052" s="210"/>
      <c r="AP1052" s="210"/>
      <c r="AQ1052" s="210"/>
      <c r="AR1052" s="210"/>
      <c r="AS1052" s="210"/>
      <c r="AT1052" s="210"/>
      <c r="AU1052" s="210"/>
      <c r="AV1052" s="210"/>
      <c r="AW1052" s="210"/>
      <c r="AX1052" s="210"/>
      <c r="AY1052" s="210"/>
      <c r="AZ1052" s="210"/>
      <c r="BA1052" s="210"/>
      <c r="BB1052" s="210"/>
      <c r="BC1052" s="210"/>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row>
    <row r="1053" spans="1:114" s="208" customFormat="1" ht="12.75" customHeight="1">
      <c r="A1053" s="2"/>
      <c r="B1053" s="10"/>
      <c r="C1053" s="206"/>
      <c r="D1053" s="206"/>
      <c r="E1053" s="206"/>
      <c r="F1053" s="10"/>
      <c r="G1053" s="10"/>
      <c r="H1053" s="10"/>
      <c r="I1053" s="207"/>
      <c r="J1053" s="10"/>
      <c r="K1053" s="10"/>
      <c r="L1053" s="10"/>
      <c r="M1053" s="10"/>
      <c r="N1053" s="2"/>
      <c r="O1053" s="2"/>
      <c r="P1053" s="210"/>
      <c r="Q1053" s="210"/>
      <c r="R1053" s="210"/>
      <c r="S1053" s="210"/>
      <c r="T1053" s="210"/>
      <c r="U1053" s="210"/>
      <c r="V1053" s="210"/>
      <c r="W1053" s="210"/>
      <c r="X1053" s="210"/>
      <c r="Y1053" s="210"/>
      <c r="Z1053" s="210"/>
      <c r="AA1053" s="210"/>
      <c r="AB1053" s="210"/>
      <c r="AC1053" s="210"/>
      <c r="AD1053" s="210"/>
      <c r="AE1053" s="210"/>
      <c r="AF1053" s="210"/>
      <c r="AG1053" s="210"/>
      <c r="AH1053" s="210"/>
      <c r="AI1053" s="210"/>
      <c r="AJ1053" s="210"/>
      <c r="AK1053" s="210"/>
      <c r="AL1053" s="210"/>
      <c r="AM1053" s="210"/>
      <c r="AN1053" s="210"/>
      <c r="AO1053" s="210"/>
      <c r="AP1053" s="210"/>
      <c r="AQ1053" s="210"/>
      <c r="AR1053" s="210"/>
      <c r="AS1053" s="210"/>
      <c r="AT1053" s="210"/>
      <c r="AU1053" s="210"/>
      <c r="AV1053" s="210"/>
      <c r="AW1053" s="210"/>
      <c r="AX1053" s="210"/>
      <c r="AY1053" s="210"/>
      <c r="AZ1053" s="210"/>
      <c r="BA1053" s="210"/>
      <c r="BB1053" s="210"/>
      <c r="BC1053" s="210"/>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row>
    <row r="1054" spans="1:114" s="208" customFormat="1" ht="12.75" customHeight="1">
      <c r="A1054" s="2"/>
      <c r="B1054" s="10"/>
      <c r="C1054" s="206"/>
      <c r="D1054" s="206"/>
      <c r="E1054" s="206"/>
      <c r="F1054" s="10"/>
      <c r="G1054" s="10"/>
      <c r="H1054" s="10"/>
      <c r="I1054" s="207"/>
      <c r="J1054" s="10"/>
      <c r="K1054" s="10"/>
      <c r="L1054" s="10"/>
      <c r="M1054" s="10"/>
      <c r="N1054" s="2"/>
      <c r="O1054" s="2"/>
      <c r="P1054" s="210"/>
      <c r="Q1054" s="210"/>
      <c r="R1054" s="210"/>
      <c r="S1054" s="210"/>
      <c r="T1054" s="210"/>
      <c r="U1054" s="210"/>
      <c r="V1054" s="210"/>
      <c r="W1054" s="210"/>
      <c r="X1054" s="210"/>
      <c r="Y1054" s="210"/>
      <c r="Z1054" s="210"/>
      <c r="AA1054" s="210"/>
      <c r="AB1054" s="210"/>
      <c r="AC1054" s="210"/>
      <c r="AD1054" s="210"/>
      <c r="AE1054" s="210"/>
      <c r="AF1054" s="210"/>
      <c r="AG1054" s="210"/>
      <c r="AH1054" s="210"/>
      <c r="AI1054" s="210"/>
      <c r="AJ1054" s="210"/>
      <c r="AK1054" s="210"/>
      <c r="AL1054" s="210"/>
      <c r="AM1054" s="210"/>
      <c r="AN1054" s="210"/>
      <c r="AO1054" s="210"/>
      <c r="AP1054" s="210"/>
      <c r="AQ1054" s="210"/>
      <c r="AR1054" s="210"/>
      <c r="AS1054" s="210"/>
      <c r="AT1054" s="210"/>
      <c r="AU1054" s="210"/>
      <c r="AV1054" s="210"/>
      <c r="AW1054" s="210"/>
      <c r="AX1054" s="210"/>
      <c r="AY1054" s="210"/>
      <c r="AZ1054" s="210"/>
      <c r="BA1054" s="210"/>
      <c r="BB1054" s="210"/>
      <c r="BC1054" s="210"/>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row>
    <row r="1055" spans="1:114" s="208" customFormat="1" ht="12.75" customHeight="1">
      <c r="A1055" s="2"/>
      <c r="B1055" s="10"/>
      <c r="C1055" s="206"/>
      <c r="D1055" s="206"/>
      <c r="E1055" s="206"/>
      <c r="F1055" s="10"/>
      <c r="G1055" s="10"/>
      <c r="H1055" s="10"/>
      <c r="I1055" s="207"/>
      <c r="J1055" s="10"/>
      <c r="K1055" s="10"/>
      <c r="L1055" s="10"/>
      <c r="M1055" s="10"/>
      <c r="N1055" s="2"/>
      <c r="O1055" s="2"/>
      <c r="P1055" s="210"/>
      <c r="Q1055" s="210"/>
      <c r="R1055" s="210"/>
      <c r="S1055" s="210"/>
      <c r="T1055" s="210"/>
      <c r="U1055" s="210"/>
      <c r="V1055" s="210"/>
      <c r="W1055" s="210"/>
      <c r="X1055" s="210"/>
      <c r="Y1055" s="210"/>
      <c r="Z1055" s="210"/>
      <c r="AA1055" s="210"/>
      <c r="AB1055" s="210"/>
      <c r="AC1055" s="210"/>
      <c r="AD1055" s="210"/>
      <c r="AE1055" s="210"/>
      <c r="AF1055" s="210"/>
      <c r="AG1055" s="210"/>
      <c r="AH1055" s="210"/>
      <c r="AI1055" s="210"/>
      <c r="AJ1055" s="210"/>
      <c r="AK1055" s="210"/>
      <c r="AL1055" s="210"/>
      <c r="AM1055" s="210"/>
      <c r="AN1055" s="210"/>
      <c r="AO1055" s="210"/>
      <c r="AP1055" s="210"/>
      <c r="AQ1055" s="210"/>
      <c r="AR1055" s="210"/>
      <c r="AS1055" s="210"/>
      <c r="AT1055" s="210"/>
      <c r="AU1055" s="210"/>
      <c r="AV1055" s="210"/>
      <c r="AW1055" s="210"/>
      <c r="AX1055" s="210"/>
      <c r="AY1055" s="210"/>
      <c r="AZ1055" s="210"/>
      <c r="BA1055" s="210"/>
      <c r="BB1055" s="210"/>
      <c r="BC1055" s="210"/>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row>
    <row r="1056" spans="1:114" s="208" customFormat="1" ht="12.75" customHeight="1">
      <c r="A1056" s="2"/>
      <c r="B1056" s="10"/>
      <c r="C1056" s="206"/>
      <c r="D1056" s="206"/>
      <c r="E1056" s="206"/>
      <c r="F1056" s="10"/>
      <c r="G1056" s="10"/>
      <c r="H1056" s="10"/>
      <c r="I1056" s="207"/>
      <c r="J1056" s="10"/>
      <c r="K1056" s="10"/>
      <c r="L1056" s="10"/>
      <c r="M1056" s="10"/>
      <c r="N1056" s="2"/>
      <c r="O1056" s="2"/>
      <c r="P1056" s="210"/>
      <c r="Q1056" s="210"/>
      <c r="R1056" s="210"/>
      <c r="S1056" s="210"/>
      <c r="T1056" s="210"/>
      <c r="U1056" s="210"/>
      <c r="V1056" s="210"/>
      <c r="W1056" s="210"/>
      <c r="X1056" s="210"/>
      <c r="Y1056" s="210"/>
      <c r="Z1056" s="210"/>
      <c r="AA1056" s="210"/>
      <c r="AB1056" s="210"/>
      <c r="AC1056" s="210"/>
      <c r="AD1056" s="210"/>
      <c r="AE1056" s="210"/>
      <c r="AF1056" s="210"/>
      <c r="AG1056" s="210"/>
      <c r="AH1056" s="210"/>
      <c r="AI1056" s="210"/>
      <c r="AJ1056" s="210"/>
      <c r="AK1056" s="210"/>
      <c r="AL1056" s="210"/>
      <c r="AM1056" s="210"/>
      <c r="AN1056" s="210"/>
      <c r="AO1056" s="210"/>
      <c r="AP1056" s="210"/>
      <c r="AQ1056" s="210"/>
      <c r="AR1056" s="210"/>
      <c r="AS1056" s="210"/>
      <c r="AT1056" s="210"/>
      <c r="AU1056" s="210"/>
      <c r="AV1056" s="210"/>
      <c r="AW1056" s="210"/>
      <c r="AX1056" s="210"/>
      <c r="AY1056" s="210"/>
      <c r="AZ1056" s="210"/>
      <c r="BA1056" s="210"/>
      <c r="BB1056" s="210"/>
      <c r="BC1056" s="210"/>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row>
    <row r="1057" spans="1:114" s="208" customFormat="1" ht="12.75" customHeight="1">
      <c r="A1057" s="2"/>
      <c r="B1057" s="10"/>
      <c r="C1057" s="206"/>
      <c r="D1057" s="206"/>
      <c r="E1057" s="206"/>
      <c r="F1057" s="10"/>
      <c r="G1057" s="10"/>
      <c r="H1057" s="10"/>
      <c r="I1057" s="207"/>
      <c r="J1057" s="10"/>
      <c r="K1057" s="10"/>
      <c r="L1057" s="10"/>
      <c r="M1057" s="10"/>
      <c r="N1057" s="2"/>
      <c r="O1057" s="2"/>
      <c r="P1057" s="210"/>
      <c r="Q1057" s="210"/>
      <c r="R1057" s="210"/>
      <c r="S1057" s="210"/>
      <c r="T1057" s="210"/>
      <c r="U1057" s="210"/>
      <c r="V1057" s="210"/>
      <c r="W1057" s="210"/>
      <c r="X1057" s="210"/>
      <c r="Y1057" s="210"/>
      <c r="Z1057" s="210"/>
      <c r="AA1057" s="210"/>
      <c r="AB1057" s="210"/>
      <c r="AC1057" s="210"/>
      <c r="AD1057" s="210"/>
      <c r="AE1057" s="210"/>
      <c r="AF1057" s="210"/>
      <c r="AG1057" s="210"/>
      <c r="AH1057" s="210"/>
      <c r="AI1057" s="210"/>
      <c r="AJ1057" s="210"/>
      <c r="AK1057" s="210"/>
      <c r="AL1057" s="210"/>
      <c r="AM1057" s="210"/>
      <c r="AN1057" s="210"/>
      <c r="AO1057" s="210"/>
      <c r="AP1057" s="210"/>
      <c r="AQ1057" s="210"/>
      <c r="AR1057" s="210"/>
      <c r="AS1057" s="210"/>
      <c r="AT1057" s="210"/>
      <c r="AU1057" s="210"/>
      <c r="AV1057" s="210"/>
      <c r="AW1057" s="210"/>
      <c r="AX1057" s="210"/>
      <c r="AY1057" s="210"/>
      <c r="AZ1057" s="210"/>
      <c r="BA1057" s="210"/>
      <c r="BB1057" s="210"/>
      <c r="BC1057" s="210"/>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row>
    <row r="1058" spans="1:114" s="208" customFormat="1" ht="12.75" customHeight="1">
      <c r="A1058" s="2"/>
      <c r="B1058" s="10"/>
      <c r="C1058" s="206"/>
      <c r="D1058" s="206"/>
      <c r="E1058" s="206"/>
      <c r="F1058" s="10"/>
      <c r="G1058" s="10"/>
      <c r="H1058" s="10"/>
      <c r="I1058" s="207"/>
      <c r="J1058" s="10"/>
      <c r="K1058" s="10"/>
      <c r="L1058" s="10"/>
      <c r="M1058" s="10"/>
      <c r="N1058" s="2"/>
      <c r="O1058" s="2"/>
      <c r="P1058" s="210"/>
      <c r="Q1058" s="210"/>
      <c r="R1058" s="210"/>
      <c r="S1058" s="210"/>
      <c r="T1058" s="210"/>
      <c r="U1058" s="210"/>
      <c r="V1058" s="210"/>
      <c r="W1058" s="210"/>
      <c r="X1058" s="210"/>
      <c r="Y1058" s="210"/>
      <c r="Z1058" s="210"/>
      <c r="AA1058" s="210"/>
      <c r="AB1058" s="210"/>
      <c r="AC1058" s="210"/>
      <c r="AD1058" s="210"/>
      <c r="AE1058" s="210"/>
      <c r="AF1058" s="210"/>
      <c r="AG1058" s="210"/>
      <c r="AH1058" s="210"/>
      <c r="AI1058" s="210"/>
      <c r="AJ1058" s="210"/>
      <c r="AK1058" s="210"/>
      <c r="AL1058" s="210"/>
      <c r="AM1058" s="210"/>
      <c r="AN1058" s="210"/>
      <c r="AO1058" s="210"/>
      <c r="AP1058" s="210"/>
      <c r="AQ1058" s="210"/>
      <c r="AR1058" s="210"/>
      <c r="AS1058" s="210"/>
      <c r="AT1058" s="210"/>
      <c r="AU1058" s="210"/>
      <c r="AV1058" s="210"/>
      <c r="AW1058" s="210"/>
      <c r="AX1058" s="210"/>
      <c r="AY1058" s="210"/>
      <c r="AZ1058" s="210"/>
      <c r="BA1058" s="210"/>
      <c r="BB1058" s="210"/>
      <c r="BC1058" s="210"/>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row>
    <row r="1059" spans="1:114" s="208" customFormat="1" ht="12.75" customHeight="1">
      <c r="A1059" s="2"/>
      <c r="B1059" s="10"/>
      <c r="C1059" s="206"/>
      <c r="D1059" s="206"/>
      <c r="E1059" s="206"/>
      <c r="F1059" s="10"/>
      <c r="G1059" s="10"/>
      <c r="H1059" s="10"/>
      <c r="I1059" s="207"/>
      <c r="J1059" s="10"/>
      <c r="K1059" s="10"/>
      <c r="L1059" s="10"/>
      <c r="M1059" s="10"/>
      <c r="N1059" s="2"/>
      <c r="O1059" s="2"/>
      <c r="P1059" s="210"/>
      <c r="Q1059" s="210"/>
      <c r="R1059" s="210"/>
      <c r="S1059" s="210"/>
      <c r="T1059" s="210"/>
      <c r="U1059" s="210"/>
      <c r="V1059" s="210"/>
      <c r="W1059" s="210"/>
      <c r="X1059" s="210"/>
      <c r="Y1059" s="210"/>
      <c r="Z1059" s="210"/>
      <c r="AA1059" s="210"/>
      <c r="AB1059" s="210"/>
      <c r="AC1059" s="210"/>
      <c r="AD1059" s="210"/>
      <c r="AE1059" s="210"/>
      <c r="AF1059" s="210"/>
      <c r="AG1059" s="210"/>
      <c r="AH1059" s="210"/>
      <c r="AI1059" s="210"/>
      <c r="AJ1059" s="210"/>
      <c r="AK1059" s="210"/>
      <c r="AL1059" s="210"/>
      <c r="AM1059" s="210"/>
      <c r="AN1059" s="210"/>
      <c r="AO1059" s="210"/>
      <c r="AP1059" s="210"/>
      <c r="AQ1059" s="210"/>
      <c r="AR1059" s="210"/>
      <c r="AS1059" s="210"/>
      <c r="AT1059" s="210"/>
      <c r="AU1059" s="210"/>
      <c r="AV1059" s="210"/>
      <c r="AW1059" s="210"/>
      <c r="AX1059" s="210"/>
      <c r="AY1059" s="210"/>
      <c r="AZ1059" s="210"/>
      <c r="BA1059" s="210"/>
      <c r="BB1059" s="210"/>
      <c r="BC1059" s="210"/>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row>
    <row r="1060" spans="1:114" s="208" customFormat="1" ht="12.75" customHeight="1">
      <c r="A1060" s="2"/>
      <c r="B1060" s="10"/>
      <c r="C1060" s="206"/>
      <c r="D1060" s="206"/>
      <c r="E1060" s="206"/>
      <c r="F1060" s="10"/>
      <c r="G1060" s="10"/>
      <c r="H1060" s="10"/>
      <c r="I1060" s="207"/>
      <c r="J1060" s="10"/>
      <c r="K1060" s="10"/>
      <c r="L1060" s="10"/>
      <c r="M1060" s="10"/>
      <c r="N1060" s="2"/>
      <c r="O1060" s="2"/>
      <c r="P1060" s="210"/>
      <c r="Q1060" s="210"/>
      <c r="R1060" s="210"/>
      <c r="S1060" s="210"/>
      <c r="T1060" s="210"/>
      <c r="U1060" s="210"/>
      <c r="V1060" s="210"/>
      <c r="W1060" s="210"/>
      <c r="X1060" s="210"/>
      <c r="Y1060" s="210"/>
      <c r="Z1060" s="210"/>
      <c r="AA1060" s="210"/>
      <c r="AB1060" s="210"/>
      <c r="AC1060" s="210"/>
      <c r="AD1060" s="210"/>
      <c r="AE1060" s="210"/>
      <c r="AF1060" s="210"/>
      <c r="AG1060" s="210"/>
      <c r="AH1060" s="210"/>
      <c r="AI1060" s="210"/>
      <c r="AJ1060" s="210"/>
      <c r="AK1060" s="210"/>
      <c r="AL1060" s="210"/>
      <c r="AM1060" s="210"/>
      <c r="AN1060" s="210"/>
      <c r="AO1060" s="210"/>
      <c r="AP1060" s="210"/>
      <c r="AQ1060" s="210"/>
      <c r="AR1060" s="210"/>
      <c r="AS1060" s="210"/>
      <c r="AT1060" s="210"/>
      <c r="AU1060" s="210"/>
      <c r="AV1060" s="210"/>
      <c r="AW1060" s="210"/>
      <c r="AX1060" s="210"/>
      <c r="AY1060" s="210"/>
      <c r="AZ1060" s="210"/>
      <c r="BA1060" s="210"/>
      <c r="BB1060" s="210"/>
      <c r="BC1060" s="210"/>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row>
    <row r="1061" spans="1:114" s="208" customFormat="1" ht="12.75" customHeight="1">
      <c r="A1061" s="2"/>
      <c r="B1061" s="10"/>
      <c r="C1061" s="206"/>
      <c r="D1061" s="206"/>
      <c r="E1061" s="206"/>
      <c r="F1061" s="10"/>
      <c r="G1061" s="10"/>
      <c r="H1061" s="10"/>
      <c r="I1061" s="207"/>
      <c r="J1061" s="10"/>
      <c r="K1061" s="10"/>
      <c r="L1061" s="10"/>
      <c r="M1061" s="10"/>
      <c r="N1061" s="2"/>
      <c r="O1061" s="2"/>
      <c r="P1061" s="210"/>
      <c r="Q1061" s="210"/>
      <c r="R1061" s="210"/>
      <c r="S1061" s="210"/>
      <c r="T1061" s="210"/>
      <c r="U1061" s="210"/>
      <c r="V1061" s="210"/>
      <c r="W1061" s="210"/>
      <c r="X1061" s="210"/>
      <c r="Y1061" s="210"/>
      <c r="Z1061" s="210"/>
      <c r="AA1061" s="210"/>
      <c r="AB1061" s="210"/>
      <c r="AC1061" s="210"/>
      <c r="AD1061" s="210"/>
      <c r="AE1061" s="210"/>
      <c r="AF1061" s="210"/>
      <c r="AG1061" s="210"/>
      <c r="AH1061" s="210"/>
      <c r="AI1061" s="210"/>
      <c r="AJ1061" s="210"/>
      <c r="AK1061" s="210"/>
      <c r="AL1061" s="210"/>
      <c r="AM1061" s="210"/>
      <c r="AN1061" s="210"/>
      <c r="AO1061" s="210"/>
      <c r="AP1061" s="210"/>
      <c r="AQ1061" s="210"/>
      <c r="AR1061" s="210"/>
      <c r="AS1061" s="210"/>
      <c r="AT1061" s="210"/>
      <c r="AU1061" s="210"/>
      <c r="AV1061" s="210"/>
      <c r="AW1061" s="210"/>
      <c r="AX1061" s="210"/>
      <c r="AY1061" s="210"/>
      <c r="AZ1061" s="210"/>
      <c r="BA1061" s="210"/>
      <c r="BB1061" s="210"/>
      <c r="BC1061" s="210"/>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row>
    <row r="1062" spans="1:114" s="208" customFormat="1" ht="12.75" customHeight="1">
      <c r="A1062" s="2"/>
      <c r="B1062" s="10"/>
      <c r="C1062" s="206"/>
      <c r="D1062" s="206"/>
      <c r="E1062" s="206"/>
      <c r="F1062" s="10"/>
      <c r="G1062" s="10"/>
      <c r="H1062" s="10"/>
      <c r="I1062" s="207"/>
      <c r="J1062" s="10"/>
      <c r="K1062" s="10"/>
      <c r="L1062" s="10"/>
      <c r="M1062" s="10"/>
      <c r="N1062" s="2"/>
      <c r="O1062" s="2"/>
      <c r="P1062" s="210"/>
      <c r="Q1062" s="210"/>
      <c r="R1062" s="210"/>
      <c r="S1062" s="210"/>
      <c r="T1062" s="210"/>
      <c r="U1062" s="210"/>
      <c r="V1062" s="210"/>
      <c r="W1062" s="210"/>
      <c r="X1062" s="210"/>
      <c r="Y1062" s="210"/>
      <c r="Z1062" s="210"/>
      <c r="AA1062" s="210"/>
      <c r="AB1062" s="210"/>
      <c r="AC1062" s="210"/>
      <c r="AD1062" s="210"/>
      <c r="AE1062" s="210"/>
      <c r="AF1062" s="210"/>
      <c r="AG1062" s="210"/>
      <c r="AH1062" s="210"/>
      <c r="AI1062" s="210"/>
      <c r="AJ1062" s="210"/>
      <c r="AK1062" s="210"/>
      <c r="AL1062" s="210"/>
      <c r="AM1062" s="210"/>
      <c r="AN1062" s="210"/>
      <c r="AO1062" s="210"/>
      <c r="AP1062" s="210"/>
      <c r="AQ1062" s="210"/>
      <c r="AR1062" s="210"/>
      <c r="AS1062" s="210"/>
      <c r="AT1062" s="210"/>
      <c r="AU1062" s="210"/>
      <c r="AV1062" s="210"/>
      <c r="AW1062" s="210"/>
      <c r="AX1062" s="210"/>
      <c r="AY1062" s="210"/>
      <c r="AZ1062" s="210"/>
      <c r="BA1062" s="210"/>
      <c r="BB1062" s="210"/>
      <c r="BC1062" s="210"/>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row>
    <row r="1063" spans="1:114" s="208" customFormat="1" ht="12.75" customHeight="1">
      <c r="A1063" s="2"/>
      <c r="B1063" s="10"/>
      <c r="C1063" s="206"/>
      <c r="D1063" s="206"/>
      <c r="E1063" s="206"/>
      <c r="F1063" s="10"/>
      <c r="G1063" s="10"/>
      <c r="H1063" s="10"/>
      <c r="I1063" s="207"/>
      <c r="J1063" s="10"/>
      <c r="K1063" s="10"/>
      <c r="L1063" s="10"/>
      <c r="M1063" s="10"/>
      <c r="N1063" s="2"/>
      <c r="O1063" s="2"/>
      <c r="P1063" s="210"/>
      <c r="Q1063" s="210"/>
      <c r="R1063" s="210"/>
      <c r="S1063" s="210"/>
      <c r="T1063" s="210"/>
      <c r="U1063" s="210"/>
      <c r="V1063" s="210"/>
      <c r="W1063" s="210"/>
      <c r="X1063" s="210"/>
      <c r="Y1063" s="210"/>
      <c r="Z1063" s="210"/>
      <c r="AA1063" s="210"/>
      <c r="AB1063" s="210"/>
      <c r="AC1063" s="210"/>
      <c r="AD1063" s="210"/>
      <c r="AE1063" s="210"/>
      <c r="AF1063" s="210"/>
      <c r="AG1063" s="210"/>
      <c r="AH1063" s="210"/>
      <c r="AI1063" s="210"/>
      <c r="AJ1063" s="210"/>
      <c r="AK1063" s="210"/>
      <c r="AL1063" s="210"/>
      <c r="AM1063" s="210"/>
      <c r="AN1063" s="210"/>
      <c r="AO1063" s="210"/>
      <c r="AP1063" s="210"/>
      <c r="AQ1063" s="210"/>
      <c r="AR1063" s="210"/>
      <c r="AS1063" s="210"/>
      <c r="AT1063" s="210"/>
      <c r="AU1063" s="210"/>
      <c r="AV1063" s="210"/>
      <c r="AW1063" s="210"/>
      <c r="AX1063" s="210"/>
      <c r="AY1063" s="210"/>
      <c r="AZ1063" s="210"/>
      <c r="BA1063" s="210"/>
      <c r="BB1063" s="210"/>
      <c r="BC1063" s="210"/>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row>
    <row r="1064" spans="1:114" s="208" customFormat="1" ht="12.75" customHeight="1">
      <c r="A1064" s="2"/>
      <c r="B1064" s="10"/>
      <c r="C1064" s="206"/>
      <c r="D1064" s="206"/>
      <c r="E1064" s="206"/>
      <c r="F1064" s="10"/>
      <c r="G1064" s="10"/>
      <c r="H1064" s="10"/>
      <c r="I1064" s="207"/>
      <c r="J1064" s="10"/>
      <c r="K1064" s="10"/>
      <c r="L1064" s="10"/>
      <c r="M1064" s="10"/>
      <c r="N1064" s="2"/>
      <c r="O1064" s="2"/>
      <c r="P1064" s="210"/>
      <c r="Q1064" s="210"/>
      <c r="R1064" s="210"/>
      <c r="S1064" s="210"/>
      <c r="T1064" s="210"/>
      <c r="U1064" s="210"/>
      <c r="V1064" s="210"/>
      <c r="W1064" s="210"/>
      <c r="X1064" s="210"/>
      <c r="Y1064" s="210"/>
      <c r="Z1064" s="210"/>
      <c r="AA1064" s="210"/>
      <c r="AB1064" s="210"/>
      <c r="AC1064" s="210"/>
      <c r="AD1064" s="210"/>
      <c r="AE1064" s="210"/>
      <c r="AF1064" s="210"/>
      <c r="AG1064" s="210"/>
      <c r="AH1064" s="210"/>
      <c r="AI1064" s="210"/>
      <c r="AJ1064" s="210"/>
      <c r="AK1064" s="210"/>
      <c r="AL1064" s="210"/>
      <c r="AM1064" s="210"/>
      <c r="AN1064" s="210"/>
      <c r="AO1064" s="210"/>
      <c r="AP1064" s="210"/>
      <c r="AQ1064" s="210"/>
      <c r="AR1064" s="210"/>
      <c r="AS1064" s="210"/>
      <c r="AT1064" s="210"/>
      <c r="AU1064" s="210"/>
      <c r="AV1064" s="210"/>
      <c r="AW1064" s="210"/>
      <c r="AX1064" s="210"/>
      <c r="AY1064" s="210"/>
      <c r="AZ1064" s="210"/>
      <c r="BA1064" s="210"/>
      <c r="BB1064" s="210"/>
      <c r="BC1064" s="210"/>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row>
    <row r="1065" spans="1:114" s="208" customFormat="1" ht="12.75" customHeight="1">
      <c r="A1065" s="2"/>
      <c r="B1065" s="10"/>
      <c r="C1065" s="206"/>
      <c r="D1065" s="206"/>
      <c r="E1065" s="206"/>
      <c r="F1065" s="10"/>
      <c r="G1065" s="10"/>
      <c r="H1065" s="10"/>
      <c r="I1065" s="207"/>
      <c r="J1065" s="10"/>
      <c r="K1065" s="10"/>
      <c r="L1065" s="10"/>
      <c r="M1065" s="10"/>
      <c r="N1065" s="2"/>
      <c r="O1065" s="2"/>
      <c r="P1065" s="210"/>
      <c r="Q1065" s="210"/>
      <c r="R1065" s="210"/>
      <c r="S1065" s="210"/>
      <c r="T1065" s="210"/>
      <c r="U1065" s="210"/>
      <c r="V1065" s="210"/>
      <c r="W1065" s="210"/>
      <c r="X1065" s="210"/>
      <c r="Y1065" s="210"/>
      <c r="Z1065" s="210"/>
      <c r="AA1065" s="210"/>
      <c r="AB1065" s="210"/>
      <c r="AC1065" s="210"/>
      <c r="AD1065" s="210"/>
      <c r="AE1065" s="210"/>
      <c r="AF1065" s="210"/>
      <c r="AG1065" s="210"/>
      <c r="AH1065" s="210"/>
      <c r="AI1065" s="210"/>
      <c r="AJ1065" s="210"/>
      <c r="AK1065" s="210"/>
      <c r="AL1065" s="210"/>
      <c r="AM1065" s="210"/>
      <c r="AN1065" s="210"/>
      <c r="AO1065" s="210"/>
      <c r="AP1065" s="210"/>
      <c r="AQ1065" s="210"/>
      <c r="AR1065" s="210"/>
      <c r="AS1065" s="210"/>
      <c r="AT1065" s="210"/>
      <c r="AU1065" s="210"/>
      <c r="AV1065" s="210"/>
      <c r="AW1065" s="210"/>
      <c r="AX1065" s="210"/>
      <c r="AY1065" s="210"/>
      <c r="AZ1065" s="210"/>
      <c r="BA1065" s="210"/>
      <c r="BB1065" s="210"/>
      <c r="BC1065" s="210"/>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row>
    <row r="1066" spans="1:114" s="208" customFormat="1" ht="12.75" customHeight="1">
      <c r="A1066" s="2"/>
      <c r="B1066" s="10"/>
      <c r="C1066" s="206"/>
      <c r="D1066" s="206"/>
      <c r="E1066" s="206"/>
      <c r="F1066" s="10"/>
      <c r="G1066" s="10"/>
      <c r="H1066" s="10"/>
      <c r="I1066" s="207"/>
      <c r="J1066" s="10"/>
      <c r="K1066" s="10"/>
      <c r="L1066" s="10"/>
      <c r="M1066" s="10"/>
      <c r="N1066" s="2"/>
      <c r="O1066" s="2"/>
      <c r="P1066" s="210"/>
      <c r="Q1066" s="210"/>
      <c r="R1066" s="210"/>
      <c r="S1066" s="210"/>
      <c r="T1066" s="210"/>
      <c r="U1066" s="210"/>
      <c r="V1066" s="210"/>
      <c r="W1066" s="210"/>
      <c r="X1066" s="210"/>
      <c r="Y1066" s="210"/>
      <c r="Z1066" s="210"/>
      <c r="AA1066" s="210"/>
      <c r="AB1066" s="210"/>
      <c r="AC1066" s="210"/>
      <c r="AD1066" s="210"/>
      <c r="AE1066" s="210"/>
      <c r="AF1066" s="210"/>
      <c r="AG1066" s="210"/>
      <c r="AH1066" s="210"/>
      <c r="AI1066" s="210"/>
      <c r="AJ1066" s="210"/>
      <c r="AK1066" s="210"/>
      <c r="AL1066" s="210"/>
      <c r="AM1066" s="210"/>
      <c r="AN1066" s="210"/>
      <c r="AO1066" s="210"/>
      <c r="AP1066" s="210"/>
      <c r="AQ1066" s="210"/>
      <c r="AR1066" s="210"/>
      <c r="AS1066" s="210"/>
      <c r="AT1066" s="210"/>
      <c r="AU1066" s="210"/>
      <c r="AV1066" s="210"/>
      <c r="AW1066" s="210"/>
      <c r="AX1066" s="210"/>
      <c r="AY1066" s="210"/>
      <c r="AZ1066" s="210"/>
      <c r="BA1066" s="210"/>
      <c r="BB1066" s="210"/>
      <c r="BC1066" s="210"/>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row>
    <row r="1067" spans="1:114" s="208" customFormat="1" ht="12.75" customHeight="1">
      <c r="A1067" s="2"/>
      <c r="B1067" s="10"/>
      <c r="C1067" s="206"/>
      <c r="D1067" s="206"/>
      <c r="E1067" s="206"/>
      <c r="F1067" s="10"/>
      <c r="G1067" s="10"/>
      <c r="H1067" s="10"/>
      <c r="I1067" s="207"/>
      <c r="J1067" s="10"/>
      <c r="K1067" s="10"/>
      <c r="L1067" s="10"/>
      <c r="M1067" s="10"/>
      <c r="N1067" s="2"/>
      <c r="O1067" s="2"/>
      <c r="P1067" s="210"/>
      <c r="Q1067" s="210"/>
      <c r="R1067" s="210"/>
      <c r="S1067" s="210"/>
      <c r="T1067" s="210"/>
      <c r="U1067" s="210"/>
      <c r="V1067" s="210"/>
      <c r="W1067" s="210"/>
      <c r="X1067" s="210"/>
      <c r="Y1067" s="210"/>
      <c r="Z1067" s="210"/>
      <c r="AA1067" s="210"/>
      <c r="AB1067" s="210"/>
      <c r="AC1067" s="210"/>
      <c r="AD1067" s="210"/>
      <c r="AE1067" s="210"/>
      <c r="AF1067" s="210"/>
      <c r="AG1067" s="210"/>
      <c r="AH1067" s="210"/>
      <c r="AI1067" s="210"/>
      <c r="AJ1067" s="210"/>
      <c r="AK1067" s="210"/>
      <c r="AL1067" s="210"/>
      <c r="AM1067" s="210"/>
      <c r="AN1067" s="210"/>
      <c r="AO1067" s="210"/>
      <c r="AP1067" s="210"/>
      <c r="AQ1067" s="210"/>
      <c r="AR1067" s="210"/>
      <c r="AS1067" s="210"/>
      <c r="AT1067" s="210"/>
      <c r="AU1067" s="210"/>
      <c r="AV1067" s="210"/>
      <c r="AW1067" s="210"/>
      <c r="AX1067" s="210"/>
      <c r="AY1067" s="210"/>
      <c r="AZ1067" s="210"/>
      <c r="BA1067" s="210"/>
      <c r="BB1067" s="210"/>
      <c r="BC1067" s="210"/>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row>
    <row r="1068" spans="1:114" s="208" customFormat="1" ht="12.75" customHeight="1">
      <c r="A1068" s="2"/>
      <c r="B1068" s="10"/>
      <c r="C1068" s="206"/>
      <c r="D1068" s="206"/>
      <c r="E1068" s="206"/>
      <c r="F1068" s="10"/>
      <c r="G1068" s="10"/>
      <c r="H1068" s="10"/>
      <c r="I1068" s="207"/>
      <c r="J1068" s="10"/>
      <c r="K1068" s="10"/>
      <c r="L1068" s="10"/>
      <c r="M1068" s="10"/>
      <c r="N1068" s="2"/>
      <c r="O1068" s="2"/>
      <c r="P1068" s="210"/>
      <c r="Q1068" s="210"/>
      <c r="R1068" s="210"/>
      <c r="S1068" s="210"/>
      <c r="T1068" s="210"/>
      <c r="U1068" s="210"/>
      <c r="V1068" s="210"/>
      <c r="W1068" s="210"/>
      <c r="X1068" s="210"/>
      <c r="Y1068" s="210"/>
      <c r="Z1068" s="210"/>
      <c r="AA1068" s="210"/>
      <c r="AB1068" s="210"/>
      <c r="AC1068" s="210"/>
      <c r="AD1068" s="210"/>
      <c r="AE1068" s="210"/>
      <c r="AF1068" s="210"/>
      <c r="AG1068" s="210"/>
      <c r="AH1068" s="210"/>
      <c r="AI1068" s="210"/>
      <c r="AJ1068" s="210"/>
      <c r="AK1068" s="210"/>
      <c r="AL1068" s="210"/>
      <c r="AM1068" s="210"/>
      <c r="AN1068" s="210"/>
      <c r="AO1068" s="210"/>
      <c r="AP1068" s="210"/>
      <c r="AQ1068" s="210"/>
      <c r="AR1068" s="210"/>
      <c r="AS1068" s="210"/>
      <c r="AT1068" s="210"/>
      <c r="AU1068" s="210"/>
      <c r="AV1068" s="210"/>
      <c r="AW1068" s="210"/>
      <c r="AX1068" s="210"/>
      <c r="AY1068" s="210"/>
      <c r="AZ1068" s="210"/>
      <c r="BA1068" s="210"/>
      <c r="BB1068" s="210"/>
      <c r="BC1068" s="210"/>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row>
    <row r="1069" spans="1:114" s="208" customFormat="1" ht="12.75" customHeight="1">
      <c r="A1069" s="2"/>
      <c r="B1069" s="10"/>
      <c r="C1069" s="206"/>
      <c r="D1069" s="206"/>
      <c r="E1069" s="206"/>
      <c r="F1069" s="10"/>
      <c r="G1069" s="10"/>
      <c r="H1069" s="10"/>
      <c r="I1069" s="207"/>
      <c r="J1069" s="10"/>
      <c r="K1069" s="10"/>
      <c r="L1069" s="10"/>
      <c r="M1069" s="10"/>
      <c r="N1069" s="2"/>
      <c r="O1069" s="2"/>
      <c r="P1069" s="210"/>
      <c r="Q1069" s="210"/>
      <c r="R1069" s="210"/>
      <c r="S1069" s="210"/>
      <c r="T1069" s="210"/>
      <c r="U1069" s="210"/>
      <c r="V1069" s="210"/>
      <c r="W1069" s="210"/>
      <c r="X1069" s="210"/>
      <c r="Y1069" s="210"/>
      <c r="Z1069" s="210"/>
      <c r="AA1069" s="210"/>
      <c r="AB1069" s="210"/>
      <c r="AC1069" s="210"/>
      <c r="AD1069" s="210"/>
      <c r="AE1069" s="210"/>
      <c r="AF1069" s="210"/>
      <c r="AG1069" s="210"/>
      <c r="AH1069" s="210"/>
      <c r="AI1069" s="210"/>
      <c r="AJ1069" s="210"/>
      <c r="AK1069" s="210"/>
      <c r="AL1069" s="210"/>
      <c r="AM1069" s="210"/>
      <c r="AN1069" s="210"/>
      <c r="AO1069" s="210"/>
      <c r="AP1069" s="210"/>
      <c r="AQ1069" s="210"/>
      <c r="AR1069" s="210"/>
      <c r="AS1069" s="210"/>
      <c r="AT1069" s="210"/>
      <c r="AU1069" s="210"/>
      <c r="AV1069" s="210"/>
      <c r="AW1069" s="210"/>
      <c r="AX1069" s="210"/>
      <c r="AY1069" s="210"/>
      <c r="AZ1069" s="210"/>
      <c r="BA1069" s="210"/>
      <c r="BB1069" s="210"/>
      <c r="BC1069" s="210"/>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row>
    <row r="1070" spans="1:114" s="208" customFormat="1" ht="12.75" customHeight="1">
      <c r="A1070" s="2"/>
      <c r="B1070" s="10"/>
      <c r="C1070" s="206"/>
      <c r="D1070" s="206"/>
      <c r="E1070" s="206"/>
      <c r="F1070" s="10"/>
      <c r="G1070" s="10"/>
      <c r="H1070" s="10"/>
      <c r="I1070" s="207"/>
      <c r="J1070" s="10"/>
      <c r="K1070" s="10"/>
      <c r="L1070" s="10"/>
      <c r="M1070" s="10"/>
      <c r="N1070" s="2"/>
      <c r="O1070" s="2"/>
      <c r="P1070" s="210"/>
      <c r="Q1070" s="210"/>
      <c r="R1070" s="210"/>
      <c r="S1070" s="210"/>
      <c r="T1070" s="210"/>
      <c r="U1070" s="210"/>
      <c r="V1070" s="210"/>
      <c r="W1070" s="210"/>
      <c r="X1070" s="210"/>
      <c r="Y1070" s="210"/>
      <c r="Z1070" s="210"/>
      <c r="AA1070" s="210"/>
      <c r="AB1070" s="210"/>
      <c r="AC1070" s="210"/>
      <c r="AD1070" s="210"/>
      <c r="AE1070" s="210"/>
      <c r="AF1070" s="210"/>
      <c r="AG1070" s="210"/>
      <c r="AH1070" s="210"/>
      <c r="AI1070" s="210"/>
      <c r="AJ1070" s="210"/>
      <c r="AK1070" s="210"/>
      <c r="AL1070" s="210"/>
      <c r="AM1070" s="210"/>
      <c r="AN1070" s="210"/>
      <c r="AO1070" s="210"/>
      <c r="AP1070" s="210"/>
      <c r="AQ1070" s="210"/>
      <c r="AR1070" s="210"/>
      <c r="AS1070" s="210"/>
      <c r="AT1070" s="210"/>
      <c r="AU1070" s="210"/>
      <c r="AV1070" s="210"/>
      <c r="AW1070" s="210"/>
      <c r="AX1070" s="210"/>
      <c r="AY1070" s="210"/>
      <c r="AZ1070" s="210"/>
      <c r="BA1070" s="210"/>
      <c r="BB1070" s="210"/>
      <c r="BC1070" s="210"/>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row>
    <row r="1071" spans="1:114" s="208" customFormat="1" ht="12.75" customHeight="1">
      <c r="A1071" s="2"/>
      <c r="B1071" s="10"/>
      <c r="C1071" s="206"/>
      <c r="D1071" s="206"/>
      <c r="E1071" s="206"/>
      <c r="F1071" s="10"/>
      <c r="G1071" s="10"/>
      <c r="H1071" s="10"/>
      <c r="I1071" s="207"/>
      <c r="J1071" s="10"/>
      <c r="K1071" s="10"/>
      <c r="L1071" s="10"/>
      <c r="M1071" s="10"/>
      <c r="N1071" s="2"/>
      <c r="O1071" s="2"/>
      <c r="P1071" s="210"/>
      <c r="Q1071" s="210"/>
      <c r="R1071" s="210"/>
      <c r="S1071" s="210"/>
      <c r="T1071" s="210"/>
      <c r="U1071" s="210"/>
      <c r="V1071" s="210"/>
      <c r="W1071" s="210"/>
      <c r="X1071" s="210"/>
      <c r="Y1071" s="210"/>
      <c r="Z1071" s="210"/>
      <c r="AA1071" s="210"/>
      <c r="AB1071" s="210"/>
      <c r="AC1071" s="210"/>
      <c r="AD1071" s="210"/>
      <c r="AE1071" s="210"/>
      <c r="AF1071" s="210"/>
      <c r="AG1071" s="210"/>
      <c r="AH1071" s="210"/>
      <c r="AI1071" s="210"/>
      <c r="AJ1071" s="210"/>
      <c r="AK1071" s="210"/>
      <c r="AL1071" s="210"/>
      <c r="AM1071" s="210"/>
      <c r="AN1071" s="210"/>
      <c r="AO1071" s="210"/>
      <c r="AP1071" s="210"/>
      <c r="AQ1071" s="210"/>
      <c r="AR1071" s="210"/>
      <c r="AS1071" s="210"/>
      <c r="AT1071" s="210"/>
      <c r="AU1071" s="210"/>
      <c r="AV1071" s="210"/>
      <c r="AW1071" s="210"/>
      <c r="AX1071" s="210"/>
      <c r="AY1071" s="210"/>
      <c r="AZ1071" s="210"/>
      <c r="BA1071" s="210"/>
      <c r="BB1071" s="210"/>
      <c r="BC1071" s="210"/>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row>
    <row r="1072" spans="1:114" s="208" customFormat="1" ht="12.75" customHeight="1">
      <c r="A1072" s="2"/>
      <c r="B1072" s="10"/>
      <c r="C1072" s="206"/>
      <c r="D1072" s="206"/>
      <c r="E1072" s="206"/>
      <c r="F1072" s="10"/>
      <c r="G1072" s="10"/>
      <c r="H1072" s="10"/>
      <c r="I1072" s="207"/>
      <c r="J1072" s="10"/>
      <c r="K1072" s="10"/>
      <c r="L1072" s="10"/>
      <c r="M1072" s="10"/>
      <c r="N1072" s="2"/>
      <c r="O1072" s="2"/>
      <c r="P1072" s="210"/>
      <c r="Q1072" s="210"/>
      <c r="R1072" s="210"/>
      <c r="S1072" s="210"/>
      <c r="T1072" s="210"/>
      <c r="U1072" s="210"/>
      <c r="V1072" s="210"/>
      <c r="W1072" s="210"/>
      <c r="X1072" s="210"/>
      <c r="Y1072" s="210"/>
      <c r="Z1072" s="210"/>
      <c r="AA1072" s="210"/>
      <c r="AB1072" s="210"/>
      <c r="AC1072" s="210"/>
      <c r="AD1072" s="210"/>
      <c r="AE1072" s="210"/>
      <c r="AF1072" s="210"/>
      <c r="AG1072" s="210"/>
      <c r="AH1072" s="210"/>
      <c r="AI1072" s="210"/>
      <c r="AJ1072" s="210"/>
      <c r="AK1072" s="210"/>
      <c r="AL1072" s="210"/>
      <c r="AM1072" s="210"/>
      <c r="AN1072" s="210"/>
      <c r="AO1072" s="210"/>
      <c r="AP1072" s="210"/>
      <c r="AQ1072" s="210"/>
      <c r="AR1072" s="210"/>
      <c r="AS1072" s="210"/>
      <c r="AT1072" s="210"/>
      <c r="AU1072" s="210"/>
      <c r="AV1072" s="210"/>
      <c r="AW1072" s="210"/>
      <c r="AX1072" s="210"/>
      <c r="AY1072" s="210"/>
      <c r="AZ1072" s="210"/>
      <c r="BA1072" s="210"/>
      <c r="BB1072" s="210"/>
      <c r="BC1072" s="210"/>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row>
    <row r="1073" spans="1:114" s="208" customFormat="1" ht="12.75" customHeight="1">
      <c r="A1073" s="2"/>
      <c r="B1073" s="10"/>
      <c r="C1073" s="206"/>
      <c r="D1073" s="206"/>
      <c r="E1073" s="206"/>
      <c r="F1073" s="10"/>
      <c r="G1073" s="10"/>
      <c r="H1073" s="10"/>
      <c r="I1073" s="207"/>
      <c r="J1073" s="10"/>
      <c r="K1073" s="10"/>
      <c r="L1073" s="10"/>
      <c r="M1073" s="10"/>
      <c r="N1073" s="2"/>
      <c r="O1073" s="2"/>
      <c r="P1073" s="210"/>
      <c r="Q1073" s="210"/>
      <c r="R1073" s="210"/>
      <c r="S1073" s="210"/>
      <c r="T1073" s="210"/>
      <c r="U1073" s="210"/>
      <c r="V1073" s="210"/>
      <c r="W1073" s="210"/>
      <c r="X1073" s="210"/>
      <c r="Y1073" s="210"/>
      <c r="Z1073" s="210"/>
      <c r="AA1073" s="210"/>
      <c r="AB1073" s="210"/>
      <c r="AC1073" s="210"/>
      <c r="AD1073" s="210"/>
      <c r="AE1073" s="210"/>
      <c r="AF1073" s="210"/>
      <c r="AG1073" s="210"/>
      <c r="AH1073" s="210"/>
      <c r="AI1073" s="210"/>
      <c r="AJ1073" s="210"/>
      <c r="AK1073" s="210"/>
      <c r="AL1073" s="210"/>
      <c r="AM1073" s="210"/>
      <c r="AN1073" s="210"/>
      <c r="AO1073" s="210"/>
      <c r="AP1073" s="210"/>
      <c r="AQ1073" s="210"/>
      <c r="AR1073" s="210"/>
      <c r="AS1073" s="210"/>
      <c r="AT1073" s="210"/>
      <c r="AU1073" s="210"/>
      <c r="AV1073" s="210"/>
      <c r="AW1073" s="210"/>
      <c r="AX1073" s="210"/>
      <c r="AY1073" s="210"/>
      <c r="AZ1073" s="210"/>
      <c r="BA1073" s="210"/>
      <c r="BB1073" s="210"/>
      <c r="BC1073" s="210"/>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row>
    <row r="1074" spans="1:114" s="208" customFormat="1" ht="12.75" customHeight="1">
      <c r="A1074" s="2"/>
      <c r="B1074" s="10"/>
      <c r="C1074" s="206"/>
      <c r="D1074" s="206"/>
      <c r="E1074" s="206"/>
      <c r="F1074" s="10"/>
      <c r="G1074" s="10"/>
      <c r="H1074" s="10"/>
      <c r="I1074" s="207"/>
      <c r="J1074" s="10"/>
      <c r="K1074" s="10"/>
      <c r="L1074" s="10"/>
      <c r="M1074" s="10"/>
      <c r="N1074" s="2"/>
      <c r="O1074" s="2"/>
      <c r="P1074" s="210"/>
      <c r="Q1074" s="210"/>
      <c r="R1074" s="210"/>
      <c r="S1074" s="210"/>
      <c r="T1074" s="210"/>
      <c r="U1074" s="210"/>
      <c r="V1074" s="210"/>
      <c r="W1074" s="210"/>
      <c r="X1074" s="210"/>
      <c r="Y1074" s="210"/>
      <c r="Z1074" s="210"/>
      <c r="AA1074" s="210"/>
      <c r="AB1074" s="210"/>
      <c r="AC1074" s="210"/>
      <c r="AD1074" s="210"/>
      <c r="AE1074" s="210"/>
      <c r="AF1074" s="210"/>
      <c r="AG1074" s="210"/>
      <c r="AH1074" s="210"/>
      <c r="AI1074" s="210"/>
      <c r="AJ1074" s="210"/>
      <c r="AK1074" s="210"/>
      <c r="AL1074" s="210"/>
      <c r="AM1074" s="210"/>
      <c r="AN1074" s="210"/>
      <c r="AO1074" s="210"/>
      <c r="AP1074" s="210"/>
      <c r="AQ1074" s="210"/>
      <c r="AR1074" s="210"/>
      <c r="AS1074" s="210"/>
      <c r="AT1074" s="210"/>
      <c r="AU1074" s="210"/>
      <c r="AV1074" s="210"/>
      <c r="AW1074" s="210"/>
      <c r="AX1074" s="210"/>
      <c r="AY1074" s="210"/>
      <c r="AZ1074" s="210"/>
      <c r="BA1074" s="210"/>
      <c r="BB1074" s="210"/>
      <c r="BC1074" s="210"/>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row>
    <row r="1075" spans="1:114" s="208" customFormat="1" ht="12.75" customHeight="1">
      <c r="A1075" s="2"/>
      <c r="B1075" s="10"/>
      <c r="C1075" s="206"/>
      <c r="D1075" s="206"/>
      <c r="E1075" s="206"/>
      <c r="F1075" s="10"/>
      <c r="G1075" s="10"/>
      <c r="H1075" s="10"/>
      <c r="I1075" s="207"/>
      <c r="J1075" s="10"/>
      <c r="K1075" s="10"/>
      <c r="L1075" s="10"/>
      <c r="M1075" s="10"/>
      <c r="N1075" s="2"/>
      <c r="O1075" s="2"/>
      <c r="P1075" s="210"/>
      <c r="Q1075" s="210"/>
      <c r="R1075" s="210"/>
      <c r="S1075" s="210"/>
      <c r="T1075" s="210"/>
      <c r="U1075" s="210"/>
      <c r="V1075" s="210"/>
      <c r="W1075" s="210"/>
      <c r="X1075" s="210"/>
      <c r="Y1075" s="210"/>
      <c r="Z1075" s="210"/>
      <c r="AA1075" s="210"/>
      <c r="AB1075" s="210"/>
      <c r="AC1075" s="210"/>
      <c r="AD1075" s="210"/>
      <c r="AE1075" s="210"/>
      <c r="AF1075" s="210"/>
      <c r="AG1075" s="210"/>
      <c r="AH1075" s="210"/>
      <c r="AI1075" s="210"/>
      <c r="AJ1075" s="210"/>
      <c r="AK1075" s="210"/>
      <c r="AL1075" s="210"/>
      <c r="AM1075" s="210"/>
      <c r="AN1075" s="210"/>
      <c r="AO1075" s="210"/>
      <c r="AP1075" s="210"/>
      <c r="AQ1075" s="210"/>
      <c r="AR1075" s="210"/>
      <c r="AS1075" s="210"/>
      <c r="AT1075" s="210"/>
      <c r="AU1075" s="210"/>
      <c r="AV1075" s="210"/>
      <c r="AW1075" s="210"/>
      <c r="AX1075" s="210"/>
      <c r="AY1075" s="210"/>
      <c r="AZ1075" s="210"/>
      <c r="BA1075" s="210"/>
      <c r="BB1075" s="210"/>
      <c r="BC1075" s="210"/>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row>
    <row r="1076" spans="1:114" s="208" customFormat="1" ht="12.75" customHeight="1">
      <c r="A1076" s="2"/>
      <c r="B1076" s="10"/>
      <c r="C1076" s="206"/>
      <c r="D1076" s="206"/>
      <c r="E1076" s="206"/>
      <c r="F1076" s="10"/>
      <c r="G1076" s="10"/>
      <c r="H1076" s="10"/>
      <c r="I1076" s="207"/>
      <c r="J1076" s="10"/>
      <c r="K1076" s="10"/>
      <c r="L1076" s="10"/>
      <c r="M1076" s="10"/>
      <c r="N1076" s="2"/>
      <c r="O1076" s="2"/>
      <c r="P1076" s="210"/>
      <c r="Q1076" s="210"/>
      <c r="R1076" s="210"/>
      <c r="S1076" s="210"/>
      <c r="T1076" s="210"/>
      <c r="U1076" s="210"/>
      <c r="V1076" s="210"/>
      <c r="W1076" s="210"/>
      <c r="X1076" s="210"/>
      <c r="Y1076" s="210"/>
      <c r="Z1076" s="210"/>
      <c r="AA1076" s="210"/>
      <c r="AB1076" s="210"/>
      <c r="AC1076" s="210"/>
      <c r="AD1076" s="210"/>
      <c r="AE1076" s="210"/>
      <c r="AF1076" s="210"/>
      <c r="AG1076" s="210"/>
      <c r="AH1076" s="210"/>
      <c r="AI1076" s="210"/>
      <c r="AJ1076" s="210"/>
      <c r="AK1076" s="210"/>
      <c r="AL1076" s="210"/>
      <c r="AM1076" s="210"/>
      <c r="AN1076" s="210"/>
      <c r="AO1076" s="210"/>
      <c r="AP1076" s="210"/>
      <c r="AQ1076" s="210"/>
      <c r="AR1076" s="210"/>
      <c r="AS1076" s="210"/>
      <c r="AT1076" s="210"/>
      <c r="AU1076" s="210"/>
      <c r="AV1076" s="210"/>
      <c r="AW1076" s="210"/>
      <c r="AX1076" s="210"/>
      <c r="AY1076" s="210"/>
      <c r="AZ1076" s="210"/>
      <c r="BA1076" s="210"/>
      <c r="BB1076" s="210"/>
      <c r="BC1076" s="210"/>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row>
    <row r="1077" spans="1:114" s="208" customFormat="1" ht="12.75" customHeight="1">
      <c r="A1077" s="2"/>
      <c r="B1077" s="10"/>
      <c r="C1077" s="206"/>
      <c r="D1077" s="206"/>
      <c r="E1077" s="206"/>
      <c r="F1077" s="10"/>
      <c r="G1077" s="10"/>
      <c r="H1077" s="10"/>
      <c r="I1077" s="207"/>
      <c r="J1077" s="10"/>
      <c r="K1077" s="10"/>
      <c r="L1077" s="10"/>
      <c r="M1077" s="10"/>
      <c r="N1077" s="2"/>
      <c r="O1077" s="2"/>
      <c r="P1077" s="210"/>
      <c r="Q1077" s="210"/>
      <c r="R1077" s="210"/>
      <c r="S1077" s="210"/>
      <c r="T1077" s="210"/>
      <c r="U1077" s="210"/>
      <c r="V1077" s="210"/>
      <c r="W1077" s="210"/>
      <c r="X1077" s="210"/>
      <c r="Y1077" s="210"/>
      <c r="Z1077" s="210"/>
      <c r="AA1077" s="210"/>
      <c r="AB1077" s="210"/>
      <c r="AC1077" s="210"/>
      <c r="AD1077" s="210"/>
      <c r="AE1077" s="210"/>
      <c r="AF1077" s="210"/>
      <c r="AG1077" s="210"/>
      <c r="AH1077" s="210"/>
      <c r="AI1077" s="210"/>
      <c r="AJ1077" s="210"/>
      <c r="AK1077" s="210"/>
      <c r="AL1077" s="210"/>
      <c r="AM1077" s="210"/>
      <c r="AN1077" s="210"/>
      <c r="AO1077" s="210"/>
      <c r="AP1077" s="210"/>
      <c r="AQ1077" s="210"/>
      <c r="AR1077" s="210"/>
      <c r="AS1077" s="210"/>
      <c r="AT1077" s="210"/>
      <c r="AU1077" s="210"/>
      <c r="AV1077" s="210"/>
      <c r="AW1077" s="210"/>
      <c r="AX1077" s="210"/>
      <c r="AY1077" s="210"/>
      <c r="AZ1077" s="210"/>
      <c r="BA1077" s="210"/>
      <c r="BB1077" s="210"/>
      <c r="BC1077" s="210"/>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row>
    <row r="1078" spans="1:114" s="208" customFormat="1" ht="12.75" customHeight="1">
      <c r="A1078" s="2"/>
      <c r="B1078" s="10"/>
      <c r="C1078" s="206"/>
      <c r="D1078" s="206"/>
      <c r="E1078" s="206"/>
      <c r="F1078" s="10"/>
      <c r="G1078" s="10"/>
      <c r="H1078" s="10"/>
      <c r="I1078" s="207"/>
      <c r="J1078" s="10"/>
      <c r="K1078" s="10"/>
      <c r="L1078" s="10"/>
      <c r="M1078" s="10"/>
      <c r="N1078" s="2"/>
      <c r="O1078" s="2"/>
      <c r="P1078" s="210"/>
      <c r="Q1078" s="210"/>
      <c r="R1078" s="210"/>
      <c r="S1078" s="210"/>
      <c r="T1078" s="210"/>
      <c r="U1078" s="210"/>
      <c r="V1078" s="210"/>
      <c r="W1078" s="210"/>
      <c r="X1078" s="210"/>
      <c r="Y1078" s="210"/>
      <c r="Z1078" s="210"/>
      <c r="AA1078" s="210"/>
      <c r="AB1078" s="210"/>
      <c r="AC1078" s="210"/>
      <c r="AD1078" s="210"/>
      <c r="AE1078" s="210"/>
      <c r="AF1078" s="210"/>
      <c r="AG1078" s="210"/>
      <c r="AH1078" s="210"/>
      <c r="AI1078" s="210"/>
      <c r="AJ1078" s="210"/>
      <c r="AK1078" s="210"/>
      <c r="AL1078" s="210"/>
      <c r="AM1078" s="210"/>
      <c r="AN1078" s="210"/>
      <c r="AO1078" s="210"/>
      <c r="AP1078" s="210"/>
      <c r="AQ1078" s="210"/>
      <c r="AR1078" s="210"/>
      <c r="AS1078" s="210"/>
      <c r="AT1078" s="210"/>
      <c r="AU1078" s="210"/>
      <c r="AV1078" s="210"/>
      <c r="AW1078" s="210"/>
      <c r="AX1078" s="210"/>
      <c r="AY1078" s="210"/>
      <c r="AZ1078" s="210"/>
      <c r="BA1078" s="210"/>
      <c r="BB1078" s="210"/>
      <c r="BC1078" s="210"/>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row>
    <row r="1079" spans="1:114" s="208" customFormat="1" ht="12.75" customHeight="1">
      <c r="A1079" s="2"/>
      <c r="B1079" s="10"/>
      <c r="C1079" s="206"/>
      <c r="D1079" s="206"/>
      <c r="E1079" s="206"/>
      <c r="F1079" s="10"/>
      <c r="G1079" s="10"/>
      <c r="H1079" s="10"/>
      <c r="I1079" s="207"/>
      <c r="J1079" s="10"/>
      <c r="K1079" s="10"/>
      <c r="L1079" s="10"/>
      <c r="M1079" s="10"/>
      <c r="N1079" s="2"/>
      <c r="O1079" s="2"/>
      <c r="P1079" s="210"/>
      <c r="Q1079" s="210"/>
      <c r="R1079" s="210"/>
      <c r="S1079" s="210"/>
      <c r="T1079" s="210"/>
      <c r="U1079" s="210"/>
      <c r="V1079" s="210"/>
      <c r="W1079" s="210"/>
      <c r="X1079" s="210"/>
      <c r="Y1079" s="210"/>
      <c r="Z1079" s="210"/>
      <c r="AA1079" s="210"/>
      <c r="AB1079" s="210"/>
      <c r="AC1079" s="210"/>
      <c r="AD1079" s="210"/>
      <c r="AE1079" s="210"/>
      <c r="AF1079" s="210"/>
      <c r="AG1079" s="210"/>
      <c r="AH1079" s="210"/>
      <c r="AI1079" s="210"/>
      <c r="AJ1079" s="210"/>
      <c r="AK1079" s="210"/>
      <c r="AL1079" s="210"/>
      <c r="AM1079" s="210"/>
      <c r="AN1079" s="210"/>
      <c r="AO1079" s="210"/>
      <c r="AP1079" s="210"/>
      <c r="AQ1079" s="210"/>
      <c r="AR1079" s="210"/>
      <c r="AS1079" s="210"/>
      <c r="AT1079" s="210"/>
      <c r="AU1079" s="210"/>
      <c r="AV1079" s="210"/>
      <c r="AW1079" s="210"/>
      <c r="AX1079" s="210"/>
      <c r="AY1079" s="210"/>
      <c r="AZ1079" s="210"/>
      <c r="BA1079" s="210"/>
      <c r="BB1079" s="210"/>
      <c r="BC1079" s="210"/>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row>
    <row r="1080" spans="1:114" s="208" customFormat="1" ht="12.75" customHeight="1">
      <c r="A1080" s="2"/>
      <c r="B1080" s="10"/>
      <c r="C1080" s="206"/>
      <c r="D1080" s="206"/>
      <c r="E1080" s="206"/>
      <c r="F1080" s="10"/>
      <c r="G1080" s="10"/>
      <c r="H1080" s="10"/>
      <c r="I1080" s="207"/>
      <c r="J1080" s="10"/>
      <c r="K1080" s="10"/>
      <c r="L1080" s="10"/>
      <c r="M1080" s="10"/>
      <c r="N1080" s="2"/>
      <c r="O1080" s="2"/>
      <c r="P1080" s="210"/>
      <c r="Q1080" s="210"/>
      <c r="R1080" s="210"/>
      <c r="S1080" s="210"/>
      <c r="T1080" s="210"/>
      <c r="U1080" s="210"/>
      <c r="V1080" s="210"/>
      <c r="W1080" s="210"/>
      <c r="X1080" s="210"/>
      <c r="Y1080" s="210"/>
      <c r="Z1080" s="210"/>
      <c r="AA1080" s="210"/>
      <c r="AB1080" s="210"/>
      <c r="AC1080" s="210"/>
      <c r="AD1080" s="210"/>
      <c r="AE1080" s="210"/>
      <c r="AF1080" s="210"/>
      <c r="AG1080" s="210"/>
      <c r="AH1080" s="210"/>
      <c r="AI1080" s="210"/>
      <c r="AJ1080" s="210"/>
      <c r="AK1080" s="210"/>
      <c r="AL1080" s="210"/>
      <c r="AM1080" s="210"/>
      <c r="AN1080" s="210"/>
      <c r="AO1080" s="210"/>
      <c r="AP1080" s="210"/>
      <c r="AQ1080" s="210"/>
      <c r="AR1080" s="210"/>
      <c r="AS1080" s="210"/>
      <c r="AT1080" s="210"/>
      <c r="AU1080" s="210"/>
      <c r="AV1080" s="210"/>
      <c r="AW1080" s="210"/>
      <c r="AX1080" s="210"/>
      <c r="AY1080" s="210"/>
      <c r="AZ1080" s="210"/>
      <c r="BA1080" s="210"/>
      <c r="BB1080" s="210"/>
      <c r="BC1080" s="210"/>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row>
    <row r="1081" spans="1:114" s="208" customFormat="1" ht="12.75" customHeight="1">
      <c r="A1081" s="2"/>
      <c r="B1081" s="10"/>
      <c r="C1081" s="206"/>
      <c r="D1081" s="206"/>
      <c r="E1081" s="206"/>
      <c r="F1081" s="10"/>
      <c r="G1081" s="10"/>
      <c r="H1081" s="10"/>
      <c r="I1081" s="207"/>
      <c r="J1081" s="10"/>
      <c r="K1081" s="10"/>
      <c r="L1081" s="10"/>
      <c r="M1081" s="10"/>
      <c r="N1081" s="2"/>
      <c r="O1081" s="2"/>
      <c r="P1081" s="210"/>
      <c r="Q1081" s="210"/>
      <c r="R1081" s="210"/>
      <c r="S1081" s="210"/>
      <c r="T1081" s="210"/>
      <c r="U1081" s="210"/>
      <c r="V1081" s="210"/>
      <c r="W1081" s="210"/>
      <c r="X1081" s="210"/>
      <c r="Y1081" s="210"/>
      <c r="Z1081" s="210"/>
      <c r="AA1081" s="210"/>
      <c r="AB1081" s="210"/>
      <c r="AC1081" s="210"/>
      <c r="AD1081" s="210"/>
      <c r="AE1081" s="210"/>
      <c r="AF1081" s="210"/>
      <c r="AG1081" s="210"/>
      <c r="AH1081" s="210"/>
      <c r="AI1081" s="210"/>
      <c r="AJ1081" s="210"/>
      <c r="AK1081" s="210"/>
      <c r="AL1081" s="210"/>
      <c r="AM1081" s="210"/>
      <c r="AN1081" s="210"/>
      <c r="AO1081" s="210"/>
      <c r="AP1081" s="210"/>
      <c r="AQ1081" s="210"/>
      <c r="AR1081" s="210"/>
      <c r="AS1081" s="210"/>
      <c r="AT1081" s="210"/>
      <c r="AU1081" s="210"/>
      <c r="AV1081" s="210"/>
      <c r="AW1081" s="210"/>
      <c r="AX1081" s="210"/>
      <c r="AY1081" s="210"/>
      <c r="AZ1081" s="210"/>
      <c r="BA1081" s="210"/>
      <c r="BB1081" s="210"/>
      <c r="BC1081" s="210"/>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row>
    <row r="1082" spans="1:114" s="208" customFormat="1" ht="12.75" customHeight="1">
      <c r="A1082" s="2"/>
      <c r="B1082" s="10"/>
      <c r="C1082" s="206"/>
      <c r="D1082" s="206"/>
      <c r="E1082" s="206"/>
      <c r="F1082" s="10"/>
      <c r="G1082" s="10"/>
      <c r="H1082" s="10"/>
      <c r="I1082" s="207"/>
      <c r="J1082" s="10"/>
      <c r="K1082" s="10"/>
      <c r="L1082" s="10"/>
      <c r="M1082" s="10"/>
      <c r="N1082" s="2"/>
      <c r="O1082" s="2"/>
      <c r="P1082" s="210"/>
      <c r="Q1082" s="210"/>
      <c r="R1082" s="210"/>
      <c r="S1082" s="210"/>
      <c r="T1082" s="210"/>
      <c r="U1082" s="210"/>
      <c r="V1082" s="210"/>
      <c r="W1082" s="210"/>
      <c r="X1082" s="210"/>
      <c r="Y1082" s="210"/>
      <c r="Z1082" s="210"/>
      <c r="AA1082" s="210"/>
      <c r="AB1082" s="210"/>
      <c r="AC1082" s="210"/>
      <c r="AD1082" s="210"/>
      <c r="AE1082" s="210"/>
      <c r="AF1082" s="210"/>
      <c r="AG1082" s="210"/>
      <c r="AH1082" s="210"/>
      <c r="AI1082" s="210"/>
      <c r="AJ1082" s="210"/>
      <c r="AK1082" s="210"/>
      <c r="AL1082" s="210"/>
      <c r="AM1082" s="210"/>
      <c r="AN1082" s="210"/>
      <c r="AO1082" s="210"/>
      <c r="AP1082" s="210"/>
      <c r="AQ1082" s="210"/>
      <c r="AR1082" s="210"/>
      <c r="AS1082" s="210"/>
      <c r="AT1082" s="210"/>
      <c r="AU1082" s="210"/>
      <c r="AV1082" s="210"/>
      <c r="AW1082" s="210"/>
      <c r="AX1082" s="210"/>
      <c r="AY1082" s="210"/>
      <c r="AZ1082" s="210"/>
      <c r="BA1082" s="210"/>
      <c r="BB1082" s="210"/>
      <c r="BC1082" s="210"/>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row>
    <row r="1083" spans="1:114" s="208" customFormat="1" ht="12.75" customHeight="1">
      <c r="A1083" s="2"/>
      <c r="B1083" s="10"/>
      <c r="C1083" s="206"/>
      <c r="D1083" s="206"/>
      <c r="E1083" s="206"/>
      <c r="F1083" s="10"/>
      <c r="G1083" s="10"/>
      <c r="H1083" s="10"/>
      <c r="I1083" s="207"/>
      <c r="J1083" s="10"/>
      <c r="K1083" s="10"/>
      <c r="L1083" s="10"/>
      <c r="M1083" s="10"/>
      <c r="N1083" s="2"/>
      <c r="O1083" s="2"/>
      <c r="P1083" s="210"/>
      <c r="Q1083" s="210"/>
      <c r="R1083" s="210"/>
      <c r="S1083" s="210"/>
      <c r="T1083" s="210"/>
      <c r="U1083" s="210"/>
      <c r="V1083" s="210"/>
      <c r="W1083" s="210"/>
      <c r="X1083" s="210"/>
      <c r="Y1083" s="210"/>
      <c r="Z1083" s="210"/>
      <c r="AA1083" s="210"/>
      <c r="AB1083" s="210"/>
      <c r="AC1083" s="210"/>
      <c r="AD1083" s="210"/>
      <c r="AE1083" s="210"/>
      <c r="AF1083" s="210"/>
      <c r="AG1083" s="210"/>
      <c r="AH1083" s="210"/>
      <c r="AI1083" s="210"/>
      <c r="AJ1083" s="210"/>
      <c r="AK1083" s="210"/>
      <c r="AL1083" s="210"/>
      <c r="AM1083" s="210"/>
      <c r="AN1083" s="210"/>
      <c r="AO1083" s="210"/>
      <c r="AP1083" s="210"/>
      <c r="AQ1083" s="210"/>
      <c r="AR1083" s="210"/>
      <c r="AS1083" s="210"/>
      <c r="AT1083" s="210"/>
      <c r="AU1083" s="210"/>
      <c r="AV1083" s="210"/>
      <c r="AW1083" s="210"/>
      <c r="AX1083" s="210"/>
      <c r="AY1083" s="210"/>
      <c r="AZ1083" s="210"/>
      <c r="BA1083" s="210"/>
      <c r="BB1083" s="210"/>
      <c r="BC1083" s="210"/>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row>
    <row r="1084" spans="1:114" s="208" customFormat="1" ht="12.75" customHeight="1">
      <c r="A1084" s="2"/>
      <c r="B1084" s="10"/>
      <c r="C1084" s="206"/>
      <c r="D1084" s="206"/>
      <c r="E1084" s="206"/>
      <c r="F1084" s="10"/>
      <c r="G1084" s="10"/>
      <c r="H1084" s="10"/>
      <c r="I1084" s="207"/>
      <c r="J1084" s="10"/>
      <c r="K1084" s="10"/>
      <c r="L1084" s="10"/>
      <c r="M1084" s="10"/>
      <c r="N1084" s="2"/>
      <c r="O1084" s="2"/>
      <c r="P1084" s="210"/>
      <c r="Q1084" s="210"/>
      <c r="R1084" s="210"/>
      <c r="S1084" s="210"/>
      <c r="T1084" s="210"/>
      <c r="U1084" s="210"/>
      <c r="V1084" s="210"/>
      <c r="W1084" s="210"/>
      <c r="X1084" s="210"/>
      <c r="Y1084" s="210"/>
      <c r="Z1084" s="210"/>
      <c r="AA1084" s="210"/>
      <c r="AB1084" s="210"/>
      <c r="AC1084" s="210"/>
      <c r="AD1084" s="210"/>
      <c r="AE1084" s="210"/>
      <c r="AF1084" s="210"/>
      <c r="AG1084" s="210"/>
      <c r="AH1084" s="210"/>
      <c r="AI1084" s="210"/>
      <c r="AJ1084" s="210"/>
      <c r="AK1084" s="210"/>
      <c r="AL1084" s="210"/>
      <c r="AM1084" s="210"/>
      <c r="AN1084" s="210"/>
      <c r="AO1084" s="210"/>
      <c r="AP1084" s="210"/>
      <c r="AQ1084" s="210"/>
      <c r="AR1084" s="210"/>
      <c r="AS1084" s="210"/>
      <c r="AT1084" s="210"/>
      <c r="AU1084" s="210"/>
      <c r="AV1084" s="210"/>
      <c r="AW1084" s="210"/>
      <c r="AX1084" s="210"/>
      <c r="AY1084" s="210"/>
      <c r="AZ1084" s="210"/>
      <c r="BA1084" s="210"/>
      <c r="BB1084" s="210"/>
      <c r="BC1084" s="210"/>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row>
    <row r="1085" spans="1:114" s="208" customFormat="1" ht="12.75" customHeight="1">
      <c r="A1085" s="2"/>
      <c r="B1085" s="10"/>
      <c r="C1085" s="206"/>
      <c r="D1085" s="206"/>
      <c r="E1085" s="206"/>
      <c r="F1085" s="10"/>
      <c r="G1085" s="10"/>
      <c r="H1085" s="10"/>
      <c r="I1085" s="207"/>
      <c r="J1085" s="10"/>
      <c r="K1085" s="10"/>
      <c r="L1085" s="10"/>
      <c r="M1085" s="10"/>
      <c r="N1085" s="2"/>
      <c r="O1085" s="2"/>
      <c r="P1085" s="210"/>
      <c r="Q1085" s="210"/>
      <c r="R1085" s="210"/>
      <c r="S1085" s="210"/>
      <c r="T1085" s="210"/>
      <c r="U1085" s="210"/>
      <c r="V1085" s="210"/>
      <c r="W1085" s="210"/>
      <c r="X1085" s="210"/>
      <c r="Y1085" s="210"/>
      <c r="Z1085" s="210"/>
      <c r="AA1085" s="210"/>
      <c r="AB1085" s="210"/>
      <c r="AC1085" s="210"/>
      <c r="AD1085" s="210"/>
      <c r="AE1085" s="210"/>
      <c r="AF1085" s="210"/>
      <c r="AG1085" s="210"/>
      <c r="AH1085" s="210"/>
      <c r="AI1085" s="210"/>
      <c r="AJ1085" s="210"/>
      <c r="AK1085" s="210"/>
      <c r="AL1085" s="210"/>
      <c r="AM1085" s="210"/>
      <c r="AN1085" s="210"/>
      <c r="AO1085" s="210"/>
      <c r="AP1085" s="210"/>
      <c r="AQ1085" s="210"/>
      <c r="AR1085" s="210"/>
      <c r="AS1085" s="210"/>
      <c r="AT1085" s="210"/>
      <c r="AU1085" s="210"/>
      <c r="AV1085" s="210"/>
      <c r="AW1085" s="210"/>
      <c r="AX1085" s="210"/>
      <c r="AY1085" s="210"/>
      <c r="AZ1085" s="210"/>
      <c r="BA1085" s="210"/>
      <c r="BB1085" s="210"/>
      <c r="BC1085" s="210"/>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row>
    <row r="1086" spans="1:114" s="208" customFormat="1" ht="12.75" customHeight="1">
      <c r="A1086" s="2"/>
      <c r="B1086" s="10"/>
      <c r="C1086" s="206"/>
      <c r="D1086" s="206"/>
      <c r="E1086" s="206"/>
      <c r="F1086" s="10"/>
      <c r="G1086" s="10"/>
      <c r="H1086" s="10"/>
      <c r="I1086" s="207"/>
      <c r="J1086" s="10"/>
      <c r="K1086" s="10"/>
      <c r="L1086" s="10"/>
      <c r="M1086" s="10"/>
      <c r="N1086" s="2"/>
      <c r="O1086" s="2"/>
      <c r="P1086" s="210"/>
      <c r="Q1086" s="210"/>
      <c r="R1086" s="210"/>
      <c r="S1086" s="210"/>
      <c r="T1086" s="210"/>
      <c r="U1086" s="210"/>
      <c r="V1086" s="210"/>
      <c r="W1086" s="210"/>
      <c r="X1086" s="210"/>
      <c r="Y1086" s="210"/>
      <c r="Z1086" s="210"/>
      <c r="AA1086" s="210"/>
      <c r="AB1086" s="210"/>
      <c r="AC1086" s="210"/>
      <c r="AD1086" s="210"/>
      <c r="AE1086" s="210"/>
      <c r="AF1086" s="210"/>
      <c r="AG1086" s="210"/>
      <c r="AH1086" s="210"/>
      <c r="AI1086" s="210"/>
      <c r="AJ1086" s="210"/>
      <c r="AK1086" s="210"/>
      <c r="AL1086" s="210"/>
      <c r="AM1086" s="210"/>
      <c r="AN1086" s="210"/>
      <c r="AO1086" s="210"/>
      <c r="AP1086" s="210"/>
      <c r="AQ1086" s="210"/>
      <c r="AR1086" s="210"/>
      <c r="AS1086" s="210"/>
      <c r="AT1086" s="210"/>
      <c r="AU1086" s="210"/>
      <c r="AV1086" s="210"/>
      <c r="AW1086" s="210"/>
      <c r="AX1086" s="210"/>
      <c r="AY1086" s="210"/>
      <c r="AZ1086" s="210"/>
      <c r="BA1086" s="210"/>
      <c r="BB1086" s="210"/>
      <c r="BC1086" s="210"/>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row>
    <row r="1087" spans="1:114" s="208" customFormat="1" ht="12.75" customHeight="1">
      <c r="A1087" s="2"/>
      <c r="B1087" s="10"/>
      <c r="C1087" s="206"/>
      <c r="D1087" s="206"/>
      <c r="E1087" s="206"/>
      <c r="F1087" s="10"/>
      <c r="G1087" s="10"/>
      <c r="H1087" s="10"/>
      <c r="I1087" s="207"/>
      <c r="J1087" s="10"/>
      <c r="K1087" s="10"/>
      <c r="L1087" s="10"/>
      <c r="M1087" s="10"/>
      <c r="N1087" s="2"/>
      <c r="O1087" s="2"/>
      <c r="P1087" s="210"/>
      <c r="Q1087" s="210"/>
      <c r="R1087" s="210"/>
      <c r="S1087" s="210"/>
      <c r="T1087" s="210"/>
      <c r="U1087" s="210"/>
      <c r="V1087" s="210"/>
      <c r="W1087" s="210"/>
      <c r="X1087" s="210"/>
      <c r="Y1087" s="210"/>
      <c r="Z1087" s="210"/>
      <c r="AA1087" s="210"/>
      <c r="AB1087" s="210"/>
      <c r="AC1087" s="210"/>
      <c r="AD1087" s="210"/>
      <c r="AE1087" s="210"/>
      <c r="AF1087" s="210"/>
      <c r="AG1087" s="210"/>
      <c r="AH1087" s="210"/>
      <c r="AI1087" s="210"/>
      <c r="AJ1087" s="210"/>
      <c r="AK1087" s="210"/>
      <c r="AL1087" s="210"/>
      <c r="AM1087" s="210"/>
      <c r="AN1087" s="210"/>
      <c r="AO1087" s="210"/>
      <c r="AP1087" s="210"/>
      <c r="AQ1087" s="210"/>
      <c r="AR1087" s="210"/>
      <c r="AS1087" s="210"/>
      <c r="AT1087" s="210"/>
      <c r="AU1087" s="210"/>
      <c r="AV1087" s="210"/>
      <c r="AW1087" s="210"/>
      <c r="AX1087" s="210"/>
      <c r="AY1087" s="210"/>
      <c r="AZ1087" s="210"/>
      <c r="BA1087" s="210"/>
      <c r="BB1087" s="210"/>
      <c r="BC1087" s="210"/>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row>
    <row r="1088" spans="1:114" s="208" customFormat="1" ht="12.75" customHeight="1">
      <c r="A1088" s="2"/>
      <c r="B1088" s="10"/>
      <c r="C1088" s="206"/>
      <c r="D1088" s="206"/>
      <c r="E1088" s="206"/>
      <c r="F1088" s="10"/>
      <c r="G1088" s="10"/>
      <c r="H1088" s="10"/>
      <c r="I1088" s="207"/>
      <c r="J1088" s="10"/>
      <c r="K1088" s="10"/>
      <c r="L1088" s="10"/>
      <c r="M1088" s="10"/>
      <c r="N1088" s="2"/>
      <c r="O1088" s="2"/>
      <c r="P1088" s="210"/>
      <c r="Q1088" s="210"/>
      <c r="R1088" s="210"/>
      <c r="S1088" s="210"/>
      <c r="T1088" s="210"/>
      <c r="U1088" s="210"/>
      <c r="V1088" s="210"/>
      <c r="W1088" s="210"/>
      <c r="X1088" s="210"/>
      <c r="Y1088" s="210"/>
      <c r="Z1088" s="210"/>
      <c r="AA1088" s="210"/>
      <c r="AB1088" s="210"/>
      <c r="AC1088" s="210"/>
      <c r="AD1088" s="210"/>
      <c r="AE1088" s="210"/>
      <c r="AF1088" s="210"/>
      <c r="AG1088" s="210"/>
      <c r="AH1088" s="210"/>
      <c r="AI1088" s="210"/>
      <c r="AJ1088" s="210"/>
      <c r="AK1088" s="210"/>
      <c r="AL1088" s="210"/>
      <c r="AM1088" s="210"/>
      <c r="AN1088" s="210"/>
      <c r="AO1088" s="210"/>
      <c r="AP1088" s="210"/>
      <c r="AQ1088" s="210"/>
      <c r="AR1088" s="210"/>
      <c r="AS1088" s="210"/>
      <c r="AT1088" s="210"/>
      <c r="AU1088" s="210"/>
      <c r="AV1088" s="210"/>
      <c r="AW1088" s="210"/>
      <c r="AX1088" s="210"/>
      <c r="AY1088" s="210"/>
      <c r="AZ1088" s="210"/>
      <c r="BA1088" s="210"/>
      <c r="BB1088" s="210"/>
      <c r="BC1088" s="210"/>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row>
    <row r="1089" spans="1:114" s="208" customFormat="1" ht="12.75" customHeight="1">
      <c r="A1089" s="2"/>
      <c r="B1089" s="10"/>
      <c r="C1089" s="206"/>
      <c r="D1089" s="206"/>
      <c r="E1089" s="206"/>
      <c r="F1089" s="10"/>
      <c r="G1089" s="10"/>
      <c r="H1089" s="10"/>
      <c r="I1089" s="207"/>
      <c r="J1089" s="10"/>
      <c r="K1089" s="10"/>
      <c r="L1089" s="10"/>
      <c r="M1089" s="10"/>
      <c r="N1089" s="2"/>
      <c r="O1089" s="2"/>
      <c r="P1089" s="210"/>
      <c r="Q1089" s="210"/>
      <c r="R1089" s="210"/>
      <c r="S1089" s="210"/>
      <c r="T1089" s="210"/>
      <c r="U1089" s="210"/>
      <c r="V1089" s="210"/>
      <c r="W1089" s="210"/>
      <c r="X1089" s="210"/>
      <c r="Y1089" s="210"/>
      <c r="Z1089" s="210"/>
      <c r="AA1089" s="210"/>
      <c r="AB1089" s="210"/>
      <c r="AC1089" s="210"/>
      <c r="AD1089" s="210"/>
      <c r="AE1089" s="210"/>
      <c r="AF1089" s="210"/>
      <c r="AG1089" s="210"/>
      <c r="AH1089" s="210"/>
      <c r="AI1089" s="210"/>
      <c r="AJ1089" s="210"/>
      <c r="AK1089" s="210"/>
      <c r="AL1089" s="210"/>
      <c r="AM1089" s="210"/>
      <c r="AN1089" s="210"/>
      <c r="AO1089" s="210"/>
      <c r="AP1089" s="210"/>
      <c r="AQ1089" s="210"/>
      <c r="AR1089" s="210"/>
      <c r="AS1089" s="210"/>
      <c r="AT1089" s="210"/>
      <c r="AU1089" s="210"/>
      <c r="AV1089" s="210"/>
      <c r="AW1089" s="210"/>
      <c r="AX1089" s="210"/>
      <c r="AY1089" s="210"/>
      <c r="AZ1089" s="210"/>
      <c r="BA1089" s="210"/>
      <c r="BB1089" s="210"/>
      <c r="BC1089" s="210"/>
      <c r="BD1089" s="2"/>
      <c r="BE1089" s="2"/>
      <c r="BF1089" s="2"/>
      <c r="BG1089" s="2"/>
      <c r="BH1089" s="2"/>
      <c r="BI1089" s="2"/>
      <c r="BJ1089" s="2"/>
      <c r="BK1089" s="2"/>
      <c r="BL1089" s="2"/>
      <c r="BM1089" s="2"/>
      <c r="BN1089" s="2"/>
      <c r="BO1089" s="2"/>
      <c r="BP1089" s="2"/>
      <c r="BQ1089" s="2"/>
      <c r="BR1089" s="2"/>
      <c r="BS1089" s="2"/>
      <c r="BT1089" s="2"/>
      <c r="BU1089" s="2"/>
      <c r="BV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row>
    <row r="1090" spans="1:114" s="208" customFormat="1" ht="12.75" customHeight="1">
      <c r="A1090" s="2"/>
      <c r="B1090" s="10"/>
      <c r="C1090" s="206"/>
      <c r="D1090" s="206"/>
      <c r="E1090" s="206"/>
      <c r="F1090" s="10"/>
      <c r="G1090" s="10"/>
      <c r="H1090" s="10"/>
      <c r="I1090" s="207"/>
      <c r="J1090" s="10"/>
      <c r="K1090" s="10"/>
      <c r="L1090" s="10"/>
      <c r="M1090" s="10"/>
      <c r="N1090" s="2"/>
      <c r="O1090" s="2"/>
      <c r="P1090" s="210"/>
      <c r="Q1090" s="210"/>
      <c r="R1090" s="210"/>
      <c r="S1090" s="210"/>
      <c r="T1090" s="210"/>
      <c r="U1090" s="210"/>
      <c r="V1090" s="210"/>
      <c r="W1090" s="210"/>
      <c r="X1090" s="210"/>
      <c r="Y1090" s="210"/>
      <c r="Z1090" s="210"/>
      <c r="AA1090" s="210"/>
      <c r="AB1090" s="210"/>
      <c r="AC1090" s="210"/>
      <c r="AD1090" s="210"/>
      <c r="AE1090" s="210"/>
      <c r="AF1090" s="210"/>
      <c r="AG1090" s="210"/>
      <c r="AH1090" s="210"/>
      <c r="AI1090" s="210"/>
      <c r="AJ1090" s="210"/>
      <c r="AK1090" s="210"/>
      <c r="AL1090" s="210"/>
      <c r="AM1090" s="210"/>
      <c r="AN1090" s="210"/>
      <c r="AO1090" s="210"/>
      <c r="AP1090" s="210"/>
      <c r="AQ1090" s="210"/>
      <c r="AR1090" s="210"/>
      <c r="AS1090" s="210"/>
      <c r="AT1090" s="210"/>
      <c r="AU1090" s="210"/>
      <c r="AV1090" s="210"/>
      <c r="AW1090" s="210"/>
      <c r="AX1090" s="210"/>
      <c r="AY1090" s="210"/>
      <c r="AZ1090" s="210"/>
      <c r="BA1090" s="210"/>
      <c r="BB1090" s="210"/>
      <c r="BC1090" s="210"/>
      <c r="BD1090" s="2"/>
      <c r="BE1090" s="2"/>
      <c r="BF1090" s="2"/>
      <c r="BG1090" s="2"/>
      <c r="BH1090" s="2"/>
      <c r="BI1090" s="2"/>
      <c r="BJ1090" s="2"/>
      <c r="BK1090" s="2"/>
      <c r="BL1090" s="2"/>
      <c r="BM1090" s="2"/>
      <c r="BN1090" s="2"/>
      <c r="BO1090" s="2"/>
      <c r="BP1090" s="2"/>
      <c r="BQ1090" s="2"/>
      <c r="BR1090" s="2"/>
      <c r="BS1090" s="2"/>
      <c r="BT1090" s="2"/>
      <c r="BU1090" s="2"/>
      <c r="BV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row>
    <row r="1091" spans="1:114" s="208" customFormat="1" ht="12.75" customHeight="1">
      <c r="A1091" s="2"/>
      <c r="B1091" s="10"/>
      <c r="C1091" s="206"/>
      <c r="D1091" s="206"/>
      <c r="E1091" s="206"/>
      <c r="F1091" s="10"/>
      <c r="G1091" s="10"/>
      <c r="H1091" s="10"/>
      <c r="I1091" s="207"/>
      <c r="J1091" s="10"/>
      <c r="K1091" s="10"/>
      <c r="L1091" s="10"/>
      <c r="M1091" s="10"/>
      <c r="N1091" s="2"/>
      <c r="O1091" s="2"/>
      <c r="P1091" s="210"/>
      <c r="Q1091" s="210"/>
      <c r="R1091" s="210"/>
      <c r="S1091" s="210"/>
      <c r="T1091" s="210"/>
      <c r="U1091" s="210"/>
      <c r="V1091" s="210"/>
      <c r="W1091" s="210"/>
      <c r="X1091" s="210"/>
      <c r="Y1091" s="210"/>
      <c r="Z1091" s="210"/>
      <c r="AA1091" s="210"/>
      <c r="AB1091" s="210"/>
      <c r="AC1091" s="210"/>
      <c r="AD1091" s="210"/>
      <c r="AE1091" s="210"/>
      <c r="AF1091" s="210"/>
      <c r="AG1091" s="210"/>
      <c r="AH1091" s="210"/>
      <c r="AI1091" s="210"/>
      <c r="AJ1091" s="210"/>
      <c r="AK1091" s="210"/>
      <c r="AL1091" s="210"/>
      <c r="AM1091" s="210"/>
      <c r="AN1091" s="210"/>
      <c r="AO1091" s="210"/>
      <c r="AP1091" s="210"/>
      <c r="AQ1091" s="210"/>
      <c r="AR1091" s="210"/>
      <c r="AS1091" s="210"/>
      <c r="AT1091" s="210"/>
      <c r="AU1091" s="210"/>
      <c r="AV1091" s="210"/>
      <c r="AW1091" s="210"/>
      <c r="AX1091" s="210"/>
      <c r="AY1091" s="210"/>
      <c r="AZ1091" s="210"/>
      <c r="BA1091" s="210"/>
      <c r="BB1091" s="210"/>
      <c r="BC1091" s="210"/>
      <c r="BD1091" s="2"/>
      <c r="BE1091" s="2"/>
      <c r="BF1091" s="2"/>
      <c r="BG1091" s="2"/>
      <c r="BH1091" s="2"/>
      <c r="BI1091" s="2"/>
      <c r="BJ1091" s="2"/>
      <c r="BK1091" s="2"/>
      <c r="BL1091" s="2"/>
      <c r="BM1091" s="2"/>
      <c r="BN1091" s="2"/>
      <c r="BO1091" s="2"/>
      <c r="BP1091" s="2"/>
      <c r="BQ1091" s="2"/>
      <c r="BR1091" s="2"/>
      <c r="BS1091" s="2"/>
      <c r="BT1091" s="2"/>
      <c r="BU1091" s="2"/>
      <c r="BV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row>
    <row r="1092" spans="1:114" s="208" customFormat="1" ht="12.75" customHeight="1">
      <c r="A1092" s="2"/>
      <c r="B1092" s="10"/>
      <c r="C1092" s="206"/>
      <c r="D1092" s="206"/>
      <c r="E1092" s="206"/>
      <c r="F1092" s="10"/>
      <c r="G1092" s="10"/>
      <c r="H1092" s="10"/>
      <c r="I1092" s="207"/>
      <c r="J1092" s="10"/>
      <c r="K1092" s="10"/>
      <c r="L1092" s="10"/>
      <c r="M1092" s="10"/>
      <c r="N1092" s="2"/>
      <c r="O1092" s="2"/>
      <c r="P1092" s="210"/>
      <c r="Q1092" s="210"/>
      <c r="R1092" s="210"/>
      <c r="S1092" s="210"/>
      <c r="T1092" s="210"/>
      <c r="U1092" s="210"/>
      <c r="V1092" s="210"/>
      <c r="W1092" s="210"/>
      <c r="X1092" s="210"/>
      <c r="Y1092" s="210"/>
      <c r="Z1092" s="210"/>
      <c r="AA1092" s="210"/>
      <c r="AB1092" s="210"/>
      <c r="AC1092" s="210"/>
      <c r="AD1092" s="210"/>
      <c r="AE1092" s="210"/>
      <c r="AF1092" s="210"/>
      <c r="AG1092" s="210"/>
      <c r="AH1092" s="210"/>
      <c r="AI1092" s="210"/>
      <c r="AJ1092" s="210"/>
      <c r="AK1092" s="210"/>
      <c r="AL1092" s="210"/>
      <c r="AM1092" s="210"/>
      <c r="AN1092" s="210"/>
      <c r="AO1092" s="210"/>
      <c r="AP1092" s="210"/>
      <c r="AQ1092" s="210"/>
      <c r="AR1092" s="210"/>
      <c r="AS1092" s="210"/>
      <c r="AT1092" s="210"/>
      <c r="AU1092" s="210"/>
      <c r="AV1092" s="210"/>
      <c r="AW1092" s="210"/>
      <c r="AX1092" s="210"/>
      <c r="AY1092" s="210"/>
      <c r="AZ1092" s="210"/>
      <c r="BA1092" s="210"/>
      <c r="BB1092" s="210"/>
      <c r="BC1092" s="210"/>
      <c r="BD1092" s="2"/>
      <c r="BE1092" s="2"/>
      <c r="BF1092" s="2"/>
      <c r="BG1092" s="2"/>
      <c r="BH1092" s="2"/>
      <c r="BI1092" s="2"/>
      <c r="BJ1092" s="2"/>
      <c r="BK1092" s="2"/>
      <c r="BL1092" s="2"/>
      <c r="BM1092" s="2"/>
      <c r="BN1092" s="2"/>
      <c r="BO1092" s="2"/>
      <c r="BP1092" s="2"/>
      <c r="BQ1092" s="2"/>
      <c r="BR1092" s="2"/>
      <c r="BS1092" s="2"/>
      <c r="BT1092" s="2"/>
      <c r="BU1092" s="2"/>
      <c r="BV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row>
    <row r="1093" spans="1:114" s="208" customFormat="1" ht="12.75" customHeight="1">
      <c r="A1093" s="2"/>
      <c r="B1093" s="10"/>
      <c r="C1093" s="206"/>
      <c r="D1093" s="206"/>
      <c r="E1093" s="206"/>
      <c r="F1093" s="10"/>
      <c r="G1093" s="10"/>
      <c r="H1093" s="10"/>
      <c r="I1093" s="207"/>
      <c r="J1093" s="10"/>
      <c r="K1093" s="10"/>
      <c r="L1093" s="10"/>
      <c r="M1093" s="10"/>
      <c r="N1093" s="2"/>
      <c r="O1093" s="2"/>
      <c r="P1093" s="210"/>
      <c r="Q1093" s="210"/>
      <c r="R1093" s="210"/>
      <c r="S1093" s="210"/>
      <c r="T1093" s="210"/>
      <c r="U1093" s="210"/>
      <c r="V1093" s="210"/>
      <c r="W1093" s="210"/>
      <c r="X1093" s="210"/>
      <c r="Y1093" s="210"/>
      <c r="Z1093" s="210"/>
      <c r="AA1093" s="210"/>
      <c r="AB1093" s="210"/>
      <c r="AC1093" s="210"/>
      <c r="AD1093" s="210"/>
      <c r="AE1093" s="210"/>
      <c r="AF1093" s="210"/>
      <c r="AG1093" s="210"/>
      <c r="AH1093" s="210"/>
      <c r="AI1093" s="210"/>
      <c r="AJ1093" s="210"/>
      <c r="AK1093" s="210"/>
      <c r="AL1093" s="210"/>
      <c r="AM1093" s="210"/>
      <c r="AN1093" s="210"/>
      <c r="AO1093" s="210"/>
      <c r="AP1093" s="210"/>
      <c r="AQ1093" s="210"/>
      <c r="AR1093" s="210"/>
      <c r="AS1093" s="210"/>
      <c r="AT1093" s="210"/>
      <c r="AU1093" s="210"/>
      <c r="AV1093" s="210"/>
      <c r="AW1093" s="210"/>
      <c r="AX1093" s="210"/>
      <c r="AY1093" s="210"/>
      <c r="AZ1093" s="210"/>
      <c r="BA1093" s="210"/>
      <c r="BB1093" s="210"/>
      <c r="BC1093" s="210"/>
      <c r="BD1093" s="2"/>
      <c r="BE1093" s="2"/>
      <c r="BF1093" s="2"/>
      <c r="BG1093" s="2"/>
      <c r="BH1093" s="2"/>
      <c r="BI1093" s="2"/>
      <c r="BJ1093" s="2"/>
      <c r="BK1093" s="2"/>
      <c r="BL1093" s="2"/>
      <c r="BM1093" s="2"/>
      <c r="BN1093" s="2"/>
      <c r="BO1093" s="2"/>
      <c r="BP1093" s="2"/>
      <c r="BQ1093" s="2"/>
      <c r="BR1093" s="2"/>
      <c r="BS1093" s="2"/>
      <c r="BT1093" s="2"/>
      <c r="BU1093" s="2"/>
      <c r="BV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row>
    <row r="1094" spans="1:114" s="208" customFormat="1" ht="12.75" customHeight="1">
      <c r="A1094" s="2"/>
      <c r="B1094" s="10"/>
      <c r="C1094" s="206"/>
      <c r="D1094" s="206"/>
      <c r="E1094" s="206"/>
      <c r="F1094" s="10"/>
      <c r="G1094" s="10"/>
      <c r="H1094" s="10"/>
      <c r="I1094" s="207"/>
      <c r="J1094" s="10"/>
      <c r="K1094" s="10"/>
      <c r="L1094" s="10"/>
      <c r="M1094" s="10"/>
      <c r="N1094" s="2"/>
      <c r="O1094" s="2"/>
      <c r="P1094" s="210"/>
      <c r="Q1094" s="210"/>
      <c r="R1094" s="210"/>
      <c r="S1094" s="210"/>
      <c r="T1094" s="210"/>
      <c r="U1094" s="210"/>
      <c r="V1094" s="210"/>
      <c r="W1094" s="210"/>
      <c r="X1094" s="210"/>
      <c r="Y1094" s="210"/>
      <c r="Z1094" s="210"/>
      <c r="AA1094" s="210"/>
      <c r="AB1094" s="210"/>
      <c r="AC1094" s="210"/>
      <c r="AD1094" s="210"/>
      <c r="AE1094" s="210"/>
      <c r="AF1094" s="210"/>
      <c r="AG1094" s="210"/>
      <c r="AH1094" s="210"/>
      <c r="AI1094" s="210"/>
      <c r="AJ1094" s="210"/>
      <c r="AK1094" s="210"/>
      <c r="AL1094" s="210"/>
      <c r="AM1094" s="210"/>
      <c r="AN1094" s="210"/>
      <c r="AO1094" s="210"/>
      <c r="AP1094" s="210"/>
      <c r="AQ1094" s="210"/>
      <c r="AR1094" s="210"/>
      <c r="AS1094" s="210"/>
      <c r="AT1094" s="210"/>
      <c r="AU1094" s="210"/>
      <c r="AV1094" s="210"/>
      <c r="AW1094" s="210"/>
      <c r="AX1094" s="210"/>
      <c r="AY1094" s="210"/>
      <c r="AZ1094" s="210"/>
      <c r="BA1094" s="210"/>
      <c r="BB1094" s="210"/>
      <c r="BC1094" s="210"/>
      <c r="BD1094" s="2"/>
      <c r="BE1094" s="2"/>
      <c r="BF1094" s="2"/>
      <c r="BG1094" s="2"/>
      <c r="BH1094" s="2"/>
      <c r="BI1094" s="2"/>
      <c r="BJ1094" s="2"/>
      <c r="BK1094" s="2"/>
      <c r="BL1094" s="2"/>
      <c r="BM1094" s="2"/>
      <c r="BN1094" s="2"/>
      <c r="BO1094" s="2"/>
      <c r="BP1094" s="2"/>
      <c r="BQ1094" s="2"/>
      <c r="BR1094" s="2"/>
      <c r="BS1094" s="2"/>
      <c r="BT1094" s="2"/>
      <c r="BU1094" s="2"/>
      <c r="BV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row>
    <row r="1095" spans="1:114" s="208" customFormat="1" ht="12.75" customHeight="1">
      <c r="A1095" s="2"/>
      <c r="B1095" s="10"/>
      <c r="C1095" s="206"/>
      <c r="D1095" s="206"/>
      <c r="E1095" s="206"/>
      <c r="F1095" s="10"/>
      <c r="G1095" s="10"/>
      <c r="H1095" s="10"/>
      <c r="I1095" s="207"/>
      <c r="J1095" s="10"/>
      <c r="K1095" s="10"/>
      <c r="L1095" s="10"/>
      <c r="M1095" s="10"/>
      <c r="N1095" s="2"/>
      <c r="O1095" s="2"/>
      <c r="P1095" s="210"/>
      <c r="Q1095" s="210"/>
      <c r="R1095" s="210"/>
      <c r="S1095" s="210"/>
      <c r="T1095" s="210"/>
      <c r="U1095" s="210"/>
      <c r="V1095" s="210"/>
      <c r="W1095" s="210"/>
      <c r="X1095" s="210"/>
      <c r="Y1095" s="210"/>
      <c r="Z1095" s="210"/>
      <c r="AA1095" s="210"/>
      <c r="AB1095" s="210"/>
      <c r="AC1095" s="210"/>
      <c r="AD1095" s="210"/>
      <c r="AE1095" s="210"/>
      <c r="AF1095" s="210"/>
      <c r="AG1095" s="210"/>
      <c r="AH1095" s="210"/>
      <c r="AI1095" s="210"/>
      <c r="AJ1095" s="210"/>
      <c r="AK1095" s="210"/>
      <c r="AL1095" s="210"/>
      <c r="AM1095" s="210"/>
      <c r="AN1095" s="210"/>
      <c r="AO1095" s="210"/>
      <c r="AP1095" s="210"/>
      <c r="AQ1095" s="210"/>
      <c r="AR1095" s="210"/>
      <c r="AS1095" s="210"/>
      <c r="AT1095" s="210"/>
      <c r="AU1095" s="210"/>
      <c r="AV1095" s="210"/>
      <c r="AW1095" s="210"/>
      <c r="AX1095" s="210"/>
      <c r="AY1095" s="210"/>
      <c r="AZ1095" s="210"/>
      <c r="BA1095" s="210"/>
      <c r="BB1095" s="210"/>
      <c r="BC1095" s="210"/>
      <c r="BD1095" s="2"/>
      <c r="BE1095" s="2"/>
      <c r="BF1095" s="2"/>
      <c r="BG1095" s="2"/>
      <c r="BH1095" s="2"/>
      <c r="BI1095" s="2"/>
      <c r="BJ1095" s="2"/>
      <c r="BK1095" s="2"/>
      <c r="BL1095" s="2"/>
      <c r="BM1095" s="2"/>
      <c r="BN1095" s="2"/>
      <c r="BO1095" s="2"/>
      <c r="BP1095" s="2"/>
      <c r="BQ1095" s="2"/>
      <c r="BR1095" s="2"/>
      <c r="BS1095" s="2"/>
      <c r="BT1095" s="2"/>
      <c r="BU1095" s="2"/>
      <c r="BV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row>
    <row r="1096" spans="1:114" s="208" customFormat="1" ht="12.75" customHeight="1">
      <c r="A1096" s="2"/>
      <c r="B1096" s="10"/>
      <c r="C1096" s="206"/>
      <c r="D1096" s="206"/>
      <c r="E1096" s="206"/>
      <c r="F1096" s="10"/>
      <c r="G1096" s="10"/>
      <c r="H1096" s="10"/>
      <c r="I1096" s="207"/>
      <c r="J1096" s="10"/>
      <c r="K1096" s="10"/>
      <c r="L1096" s="10"/>
      <c r="M1096" s="10"/>
      <c r="N1096" s="2"/>
      <c r="O1096" s="2"/>
      <c r="P1096" s="210"/>
      <c r="Q1096" s="210"/>
      <c r="R1096" s="210"/>
      <c r="S1096" s="210"/>
      <c r="T1096" s="210"/>
      <c r="U1096" s="210"/>
      <c r="V1096" s="210"/>
      <c r="W1096" s="210"/>
      <c r="X1096" s="210"/>
      <c r="Y1096" s="210"/>
      <c r="Z1096" s="210"/>
      <c r="AA1096" s="210"/>
      <c r="AB1096" s="210"/>
      <c r="AC1096" s="210"/>
      <c r="AD1096" s="210"/>
      <c r="AE1096" s="210"/>
      <c r="AF1096" s="210"/>
      <c r="AG1096" s="210"/>
      <c r="AH1096" s="210"/>
      <c r="AI1096" s="210"/>
      <c r="AJ1096" s="210"/>
      <c r="AK1096" s="210"/>
      <c r="AL1096" s="210"/>
      <c r="AM1096" s="210"/>
      <c r="AN1096" s="210"/>
      <c r="AO1096" s="210"/>
      <c r="AP1096" s="210"/>
      <c r="AQ1096" s="210"/>
      <c r="AR1096" s="210"/>
      <c r="AS1096" s="210"/>
      <c r="AT1096" s="210"/>
      <c r="AU1096" s="210"/>
      <c r="AV1096" s="210"/>
      <c r="AW1096" s="210"/>
      <c r="AX1096" s="210"/>
      <c r="AY1096" s="210"/>
      <c r="AZ1096" s="210"/>
      <c r="BA1096" s="210"/>
      <c r="BB1096" s="210"/>
      <c r="BC1096" s="210"/>
      <c r="BD1096" s="2"/>
      <c r="BE1096" s="2"/>
      <c r="BF1096" s="2"/>
      <c r="BG1096" s="2"/>
      <c r="BH1096" s="2"/>
      <c r="BI1096" s="2"/>
      <c r="BJ1096" s="2"/>
      <c r="BK1096" s="2"/>
      <c r="BL1096" s="2"/>
      <c r="BM1096" s="2"/>
      <c r="BN1096" s="2"/>
      <c r="BO1096" s="2"/>
      <c r="BP1096" s="2"/>
      <c r="BQ1096" s="2"/>
      <c r="BR1096" s="2"/>
      <c r="BS1096" s="2"/>
      <c r="BT1096" s="2"/>
      <c r="BU1096" s="2"/>
      <c r="BV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row>
    <row r="1097" spans="1:114" s="208" customFormat="1" ht="12.75" customHeight="1">
      <c r="A1097" s="2"/>
      <c r="B1097" s="10"/>
      <c r="C1097" s="206"/>
      <c r="D1097" s="206"/>
      <c r="E1097" s="206"/>
      <c r="F1097" s="10"/>
      <c r="G1097" s="10"/>
      <c r="H1097" s="10"/>
      <c r="I1097" s="207"/>
      <c r="J1097" s="10"/>
      <c r="K1097" s="10"/>
      <c r="L1097" s="10"/>
      <c r="M1097" s="10"/>
      <c r="N1097" s="2"/>
      <c r="O1097" s="2"/>
      <c r="P1097" s="210"/>
      <c r="Q1097" s="210"/>
      <c r="R1097" s="210"/>
      <c r="S1097" s="210"/>
      <c r="T1097" s="210"/>
      <c r="U1097" s="210"/>
      <c r="V1097" s="210"/>
      <c r="W1097" s="210"/>
      <c r="X1097" s="210"/>
      <c r="Y1097" s="210"/>
      <c r="Z1097" s="210"/>
      <c r="AA1097" s="210"/>
      <c r="AB1097" s="210"/>
      <c r="AC1097" s="210"/>
      <c r="AD1097" s="210"/>
      <c r="AE1097" s="210"/>
      <c r="AF1097" s="210"/>
      <c r="AG1097" s="210"/>
      <c r="AH1097" s="210"/>
      <c r="AI1097" s="210"/>
      <c r="AJ1097" s="210"/>
      <c r="AK1097" s="210"/>
      <c r="AL1097" s="210"/>
      <c r="AM1097" s="210"/>
      <c r="AN1097" s="210"/>
      <c r="AO1097" s="210"/>
      <c r="AP1097" s="210"/>
      <c r="AQ1097" s="210"/>
      <c r="AR1097" s="210"/>
      <c r="AS1097" s="210"/>
      <c r="AT1097" s="210"/>
      <c r="AU1097" s="210"/>
      <c r="AV1097" s="210"/>
      <c r="AW1097" s="210"/>
      <c r="AX1097" s="210"/>
      <c r="AY1097" s="210"/>
      <c r="AZ1097" s="210"/>
      <c r="BA1097" s="210"/>
      <c r="BB1097" s="210"/>
      <c r="BC1097" s="210"/>
      <c r="BD1097" s="2"/>
      <c r="BE1097" s="2"/>
      <c r="BF1097" s="2"/>
      <c r="BG1097" s="2"/>
      <c r="BH1097" s="2"/>
      <c r="BI1097" s="2"/>
      <c r="BJ1097" s="2"/>
      <c r="BK1097" s="2"/>
      <c r="BL1097" s="2"/>
      <c r="BM1097" s="2"/>
      <c r="BN1097" s="2"/>
      <c r="BO1097" s="2"/>
      <c r="BP1097" s="2"/>
      <c r="BQ1097" s="2"/>
      <c r="BR1097" s="2"/>
      <c r="BS1097" s="2"/>
      <c r="BT1097" s="2"/>
      <c r="BU1097" s="2"/>
      <c r="BV1097" s="2"/>
      <c r="BW1097" s="2"/>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c r="DH1097" s="2"/>
      <c r="DI1097" s="2"/>
      <c r="DJ1097" s="2"/>
    </row>
    <row r="1098" spans="1:114" s="208" customFormat="1" ht="12.75" customHeight="1">
      <c r="A1098" s="2"/>
      <c r="B1098" s="10"/>
      <c r="C1098" s="206"/>
      <c r="D1098" s="206"/>
      <c r="E1098" s="206"/>
      <c r="F1098" s="10"/>
      <c r="G1098" s="10"/>
      <c r="H1098" s="10"/>
      <c r="I1098" s="207"/>
      <c r="J1098" s="10"/>
      <c r="K1098" s="10"/>
      <c r="L1098" s="10"/>
      <c r="M1098" s="10"/>
      <c r="N1098" s="2"/>
      <c r="O1098" s="2"/>
      <c r="P1098" s="210"/>
      <c r="Q1098" s="210"/>
      <c r="R1098" s="210"/>
      <c r="S1098" s="210"/>
      <c r="T1098" s="210"/>
      <c r="U1098" s="210"/>
      <c r="V1098" s="210"/>
      <c r="W1098" s="210"/>
      <c r="X1098" s="210"/>
      <c r="Y1098" s="210"/>
      <c r="Z1098" s="210"/>
      <c r="AA1098" s="210"/>
      <c r="AB1098" s="210"/>
      <c r="AC1098" s="210"/>
      <c r="AD1098" s="210"/>
      <c r="AE1098" s="210"/>
      <c r="AF1098" s="210"/>
      <c r="AG1098" s="210"/>
      <c r="AH1098" s="210"/>
      <c r="AI1098" s="210"/>
      <c r="AJ1098" s="210"/>
      <c r="AK1098" s="210"/>
      <c r="AL1098" s="210"/>
      <c r="AM1098" s="210"/>
      <c r="AN1098" s="210"/>
      <c r="AO1098" s="210"/>
      <c r="AP1098" s="210"/>
      <c r="AQ1098" s="210"/>
      <c r="AR1098" s="210"/>
      <c r="AS1098" s="210"/>
      <c r="AT1098" s="210"/>
      <c r="AU1098" s="210"/>
      <c r="AV1098" s="210"/>
      <c r="AW1098" s="210"/>
      <c r="AX1098" s="210"/>
      <c r="AY1098" s="210"/>
      <c r="AZ1098" s="210"/>
      <c r="BA1098" s="210"/>
      <c r="BB1098" s="210"/>
      <c r="BC1098" s="210"/>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row>
    <row r="1099" spans="1:114" s="208" customFormat="1" ht="12.75" customHeight="1">
      <c r="A1099" s="2"/>
      <c r="B1099" s="10"/>
      <c r="C1099" s="206"/>
      <c r="D1099" s="206"/>
      <c r="E1099" s="206"/>
      <c r="F1099" s="10"/>
      <c r="G1099" s="10"/>
      <c r="H1099" s="10"/>
      <c r="I1099" s="207"/>
      <c r="J1099" s="10"/>
      <c r="K1099" s="10"/>
      <c r="L1099" s="10"/>
      <c r="M1099" s="10"/>
      <c r="N1099" s="2"/>
      <c r="O1099" s="2"/>
      <c r="P1099" s="210"/>
      <c r="Q1099" s="210"/>
      <c r="R1099" s="210"/>
      <c r="S1099" s="210"/>
      <c r="T1099" s="210"/>
      <c r="U1099" s="210"/>
      <c r="V1099" s="210"/>
      <c r="W1099" s="210"/>
      <c r="X1099" s="210"/>
      <c r="Y1099" s="210"/>
      <c r="Z1099" s="210"/>
      <c r="AA1099" s="210"/>
      <c r="AB1099" s="210"/>
      <c r="AC1099" s="210"/>
      <c r="AD1099" s="210"/>
      <c r="AE1099" s="210"/>
      <c r="AF1099" s="210"/>
      <c r="AG1099" s="210"/>
      <c r="AH1099" s="210"/>
      <c r="AI1099" s="210"/>
      <c r="AJ1099" s="210"/>
      <c r="AK1099" s="210"/>
      <c r="AL1099" s="210"/>
      <c r="AM1099" s="210"/>
      <c r="AN1099" s="210"/>
      <c r="AO1099" s="210"/>
      <c r="AP1099" s="210"/>
      <c r="AQ1099" s="210"/>
      <c r="AR1099" s="210"/>
      <c r="AS1099" s="210"/>
      <c r="AT1099" s="210"/>
      <c r="AU1099" s="210"/>
      <c r="AV1099" s="210"/>
      <c r="AW1099" s="210"/>
      <c r="AX1099" s="210"/>
      <c r="AY1099" s="210"/>
      <c r="AZ1099" s="210"/>
      <c r="BA1099" s="210"/>
      <c r="BB1099" s="210"/>
      <c r="BC1099" s="210"/>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row>
    <row r="1100" spans="1:114" s="208" customFormat="1" ht="12.75" customHeight="1">
      <c r="A1100" s="2"/>
      <c r="B1100" s="10"/>
      <c r="C1100" s="206"/>
      <c r="D1100" s="206"/>
      <c r="E1100" s="206"/>
      <c r="F1100" s="10"/>
      <c r="G1100" s="10"/>
      <c r="H1100" s="10"/>
      <c r="I1100" s="207"/>
      <c r="J1100" s="10"/>
      <c r="K1100" s="10"/>
      <c r="L1100" s="10"/>
      <c r="M1100" s="10"/>
      <c r="N1100" s="2"/>
      <c r="O1100" s="2"/>
      <c r="P1100" s="210"/>
      <c r="Q1100" s="210"/>
      <c r="R1100" s="210"/>
      <c r="S1100" s="210"/>
      <c r="T1100" s="210"/>
      <c r="U1100" s="210"/>
      <c r="V1100" s="210"/>
      <c r="W1100" s="210"/>
      <c r="X1100" s="210"/>
      <c r="Y1100" s="210"/>
      <c r="Z1100" s="210"/>
      <c r="AA1100" s="210"/>
      <c r="AB1100" s="210"/>
      <c r="AC1100" s="210"/>
      <c r="AD1100" s="210"/>
      <c r="AE1100" s="210"/>
      <c r="AF1100" s="210"/>
      <c r="AG1100" s="210"/>
      <c r="AH1100" s="210"/>
      <c r="AI1100" s="210"/>
      <c r="AJ1100" s="210"/>
      <c r="AK1100" s="210"/>
      <c r="AL1100" s="210"/>
      <c r="AM1100" s="210"/>
      <c r="AN1100" s="210"/>
      <c r="AO1100" s="210"/>
      <c r="AP1100" s="210"/>
      <c r="AQ1100" s="210"/>
      <c r="AR1100" s="210"/>
      <c r="AS1100" s="210"/>
      <c r="AT1100" s="210"/>
      <c r="AU1100" s="210"/>
      <c r="AV1100" s="210"/>
      <c r="AW1100" s="210"/>
      <c r="AX1100" s="210"/>
      <c r="AY1100" s="210"/>
      <c r="AZ1100" s="210"/>
      <c r="BA1100" s="210"/>
      <c r="BB1100" s="210"/>
      <c r="BC1100" s="210"/>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row>
    <row r="1101" spans="1:114" s="208" customFormat="1" ht="12.75" customHeight="1">
      <c r="A1101" s="2"/>
      <c r="B1101" s="10"/>
      <c r="C1101" s="206"/>
      <c r="D1101" s="206"/>
      <c r="E1101" s="206"/>
      <c r="F1101" s="10"/>
      <c r="G1101" s="10"/>
      <c r="H1101" s="10"/>
      <c r="I1101" s="207"/>
      <c r="J1101" s="10"/>
      <c r="K1101" s="10"/>
      <c r="L1101" s="10"/>
      <c r="M1101" s="10"/>
      <c r="N1101" s="2"/>
      <c r="O1101" s="2"/>
      <c r="P1101" s="210"/>
      <c r="Q1101" s="210"/>
      <c r="R1101" s="210"/>
      <c r="S1101" s="210"/>
      <c r="T1101" s="210"/>
      <c r="U1101" s="210"/>
      <c r="V1101" s="210"/>
      <c r="W1101" s="210"/>
      <c r="X1101" s="210"/>
      <c r="Y1101" s="210"/>
      <c r="Z1101" s="210"/>
      <c r="AA1101" s="210"/>
      <c r="AB1101" s="210"/>
      <c r="AC1101" s="210"/>
      <c r="AD1101" s="210"/>
      <c r="AE1101" s="210"/>
      <c r="AF1101" s="210"/>
      <c r="AG1101" s="210"/>
      <c r="AH1101" s="210"/>
      <c r="AI1101" s="210"/>
      <c r="AJ1101" s="210"/>
      <c r="AK1101" s="210"/>
      <c r="AL1101" s="210"/>
      <c r="AM1101" s="210"/>
      <c r="AN1101" s="210"/>
      <c r="AO1101" s="210"/>
      <c r="AP1101" s="210"/>
      <c r="AQ1101" s="210"/>
      <c r="AR1101" s="210"/>
      <c r="AS1101" s="210"/>
      <c r="AT1101" s="210"/>
      <c r="AU1101" s="210"/>
      <c r="AV1101" s="210"/>
      <c r="AW1101" s="210"/>
      <c r="AX1101" s="210"/>
      <c r="AY1101" s="210"/>
      <c r="AZ1101" s="210"/>
      <c r="BA1101" s="210"/>
      <c r="BB1101" s="210"/>
      <c r="BC1101" s="210"/>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row>
    <row r="1102" spans="1:114" s="208" customFormat="1" ht="12.75" customHeight="1">
      <c r="A1102" s="2"/>
      <c r="B1102" s="10"/>
      <c r="C1102" s="206"/>
      <c r="D1102" s="206"/>
      <c r="E1102" s="206"/>
      <c r="F1102" s="10"/>
      <c r="G1102" s="10"/>
      <c r="H1102" s="10"/>
      <c r="I1102" s="207"/>
      <c r="J1102" s="10"/>
      <c r="K1102" s="10"/>
      <c r="L1102" s="10"/>
      <c r="M1102" s="10"/>
      <c r="N1102" s="2"/>
      <c r="O1102" s="2"/>
      <c r="P1102" s="210"/>
      <c r="Q1102" s="210"/>
      <c r="R1102" s="210"/>
      <c r="S1102" s="210"/>
      <c r="T1102" s="210"/>
      <c r="U1102" s="210"/>
      <c r="V1102" s="210"/>
      <c r="W1102" s="210"/>
      <c r="X1102" s="210"/>
      <c r="Y1102" s="210"/>
      <c r="Z1102" s="210"/>
      <c r="AA1102" s="210"/>
      <c r="AB1102" s="210"/>
      <c r="AC1102" s="210"/>
      <c r="AD1102" s="210"/>
      <c r="AE1102" s="210"/>
      <c r="AF1102" s="210"/>
      <c r="AG1102" s="210"/>
      <c r="AH1102" s="210"/>
      <c r="AI1102" s="210"/>
      <c r="AJ1102" s="210"/>
      <c r="AK1102" s="210"/>
      <c r="AL1102" s="210"/>
      <c r="AM1102" s="210"/>
      <c r="AN1102" s="210"/>
      <c r="AO1102" s="210"/>
      <c r="AP1102" s="210"/>
      <c r="AQ1102" s="210"/>
      <c r="AR1102" s="210"/>
      <c r="AS1102" s="210"/>
      <c r="AT1102" s="210"/>
      <c r="AU1102" s="210"/>
      <c r="AV1102" s="210"/>
      <c r="AW1102" s="210"/>
      <c r="AX1102" s="210"/>
      <c r="AY1102" s="210"/>
      <c r="AZ1102" s="210"/>
      <c r="BA1102" s="210"/>
      <c r="BB1102" s="210"/>
      <c r="BC1102" s="210"/>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row>
    <row r="1103" spans="1:114" s="208" customFormat="1" ht="12.75" customHeight="1">
      <c r="A1103" s="2"/>
      <c r="B1103" s="10"/>
      <c r="C1103" s="206"/>
      <c r="D1103" s="206"/>
      <c r="E1103" s="206"/>
      <c r="F1103" s="10"/>
      <c r="G1103" s="10"/>
      <c r="H1103" s="10"/>
      <c r="I1103" s="207"/>
      <c r="J1103" s="10"/>
      <c r="K1103" s="10"/>
      <c r="L1103" s="10"/>
      <c r="M1103" s="10"/>
      <c r="N1103" s="2"/>
      <c r="O1103" s="2"/>
      <c r="P1103" s="210"/>
      <c r="Q1103" s="210"/>
      <c r="R1103" s="210"/>
      <c r="S1103" s="210"/>
      <c r="T1103" s="210"/>
      <c r="U1103" s="210"/>
      <c r="V1103" s="210"/>
      <c r="W1103" s="210"/>
      <c r="X1103" s="210"/>
      <c r="Y1103" s="210"/>
      <c r="Z1103" s="210"/>
      <c r="AA1103" s="210"/>
      <c r="AB1103" s="210"/>
      <c r="AC1103" s="210"/>
      <c r="AD1103" s="210"/>
      <c r="AE1103" s="210"/>
      <c r="AF1103" s="210"/>
      <c r="AG1103" s="210"/>
      <c r="AH1103" s="210"/>
      <c r="AI1103" s="210"/>
      <c r="AJ1103" s="210"/>
      <c r="AK1103" s="210"/>
      <c r="AL1103" s="210"/>
      <c r="AM1103" s="210"/>
      <c r="AN1103" s="210"/>
      <c r="AO1103" s="210"/>
      <c r="AP1103" s="210"/>
      <c r="AQ1103" s="210"/>
      <c r="AR1103" s="210"/>
      <c r="AS1103" s="210"/>
      <c r="AT1103" s="210"/>
      <c r="AU1103" s="210"/>
      <c r="AV1103" s="210"/>
      <c r="AW1103" s="210"/>
      <c r="AX1103" s="210"/>
      <c r="AY1103" s="210"/>
      <c r="AZ1103" s="210"/>
      <c r="BA1103" s="210"/>
      <c r="BB1103" s="210"/>
      <c r="BC1103" s="210"/>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row>
    <row r="1104" spans="1:114" s="208" customFormat="1" ht="12.75" customHeight="1">
      <c r="A1104" s="2"/>
      <c r="B1104" s="10"/>
      <c r="C1104" s="206"/>
      <c r="D1104" s="206"/>
      <c r="E1104" s="206"/>
      <c r="F1104" s="10"/>
      <c r="G1104" s="10"/>
      <c r="H1104" s="10"/>
      <c r="I1104" s="207"/>
      <c r="J1104" s="10"/>
      <c r="K1104" s="10"/>
      <c r="L1104" s="10"/>
      <c r="M1104" s="10"/>
      <c r="N1104" s="2"/>
      <c r="O1104" s="2"/>
      <c r="P1104" s="210"/>
      <c r="Q1104" s="210"/>
      <c r="R1104" s="210"/>
      <c r="S1104" s="210"/>
      <c r="T1104" s="210"/>
      <c r="U1104" s="210"/>
      <c r="V1104" s="210"/>
      <c r="W1104" s="210"/>
      <c r="X1104" s="210"/>
      <c r="Y1104" s="210"/>
      <c r="Z1104" s="210"/>
      <c r="AA1104" s="210"/>
      <c r="AB1104" s="210"/>
      <c r="AC1104" s="210"/>
      <c r="AD1104" s="210"/>
      <c r="AE1104" s="210"/>
      <c r="AF1104" s="210"/>
      <c r="AG1104" s="210"/>
      <c r="AH1104" s="210"/>
      <c r="AI1104" s="210"/>
      <c r="AJ1104" s="210"/>
      <c r="AK1104" s="210"/>
      <c r="AL1104" s="210"/>
      <c r="AM1104" s="210"/>
      <c r="AN1104" s="210"/>
      <c r="AO1104" s="210"/>
      <c r="AP1104" s="210"/>
      <c r="AQ1104" s="210"/>
      <c r="AR1104" s="210"/>
      <c r="AS1104" s="210"/>
      <c r="AT1104" s="210"/>
      <c r="AU1104" s="210"/>
      <c r="AV1104" s="210"/>
      <c r="AW1104" s="210"/>
      <c r="AX1104" s="210"/>
      <c r="AY1104" s="210"/>
      <c r="AZ1104" s="210"/>
      <c r="BA1104" s="210"/>
      <c r="BB1104" s="210"/>
      <c r="BC1104" s="210"/>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row>
    <row r="1105" spans="1:114" s="208" customFormat="1" ht="12.75" customHeight="1">
      <c r="A1105" s="2"/>
      <c r="B1105" s="10"/>
      <c r="C1105" s="206"/>
      <c r="D1105" s="206"/>
      <c r="E1105" s="206"/>
      <c r="F1105" s="10"/>
      <c r="G1105" s="10"/>
      <c r="H1105" s="10"/>
      <c r="I1105" s="207"/>
      <c r="J1105" s="10"/>
      <c r="K1105" s="10"/>
      <c r="L1105" s="10"/>
      <c r="M1105" s="10"/>
      <c r="N1105" s="2"/>
      <c r="O1105" s="2"/>
      <c r="P1105" s="210"/>
      <c r="Q1105" s="210"/>
      <c r="R1105" s="210"/>
      <c r="S1105" s="210"/>
      <c r="T1105" s="210"/>
      <c r="U1105" s="210"/>
      <c r="V1105" s="210"/>
      <c r="W1105" s="210"/>
      <c r="X1105" s="210"/>
      <c r="Y1105" s="210"/>
      <c r="Z1105" s="210"/>
      <c r="AA1105" s="210"/>
      <c r="AB1105" s="210"/>
      <c r="AC1105" s="210"/>
      <c r="AD1105" s="210"/>
      <c r="AE1105" s="210"/>
      <c r="AF1105" s="210"/>
      <c r="AG1105" s="210"/>
      <c r="AH1105" s="210"/>
      <c r="AI1105" s="210"/>
      <c r="AJ1105" s="210"/>
      <c r="AK1105" s="210"/>
      <c r="AL1105" s="210"/>
      <c r="AM1105" s="210"/>
      <c r="AN1105" s="210"/>
      <c r="AO1105" s="210"/>
      <c r="AP1105" s="210"/>
      <c r="AQ1105" s="210"/>
      <c r="AR1105" s="210"/>
      <c r="AS1105" s="210"/>
      <c r="AT1105" s="210"/>
      <c r="AU1105" s="210"/>
      <c r="AV1105" s="210"/>
      <c r="AW1105" s="210"/>
      <c r="AX1105" s="210"/>
      <c r="AY1105" s="210"/>
      <c r="AZ1105" s="210"/>
      <c r="BA1105" s="210"/>
      <c r="BB1105" s="210"/>
      <c r="BC1105" s="210"/>
      <c r="BD1105" s="2"/>
      <c r="BE1105" s="2"/>
      <c r="BF1105" s="2"/>
      <c r="BG1105" s="2"/>
      <c r="BH1105" s="2"/>
      <c r="BI1105" s="2"/>
      <c r="BJ1105" s="2"/>
      <c r="BK1105" s="2"/>
      <c r="BL1105" s="2"/>
      <c r="BM1105" s="2"/>
      <c r="BN1105" s="2"/>
      <c r="BO1105" s="2"/>
      <c r="BP1105" s="2"/>
      <c r="BQ1105" s="2"/>
      <c r="BR1105" s="2"/>
      <c r="BS1105" s="2"/>
      <c r="BT1105" s="2"/>
      <c r="BU1105" s="2"/>
      <c r="BV1105" s="2"/>
      <c r="BW1105" s="2"/>
      <c r="BX1105" s="2"/>
      <c r="BY1105" s="2"/>
      <c r="BZ1105" s="2"/>
      <c r="CA1105" s="2"/>
      <c r="CB1105" s="2"/>
      <c r="CC1105" s="2"/>
      <c r="CD1105" s="2"/>
      <c r="CE1105" s="2"/>
      <c r="CF1105" s="2"/>
      <c r="CG1105" s="2"/>
      <c r="CH1105" s="2"/>
      <c r="CI1105" s="2"/>
      <c r="CJ1105" s="2"/>
      <c r="CK1105" s="2"/>
      <c r="CL1105" s="2"/>
      <c r="CM1105" s="2"/>
      <c r="CN1105" s="2"/>
      <c r="CO1105" s="2"/>
      <c r="CP1105" s="2"/>
      <c r="CQ1105" s="2"/>
      <c r="CR1105" s="2"/>
      <c r="CS1105" s="2"/>
      <c r="CT1105" s="2"/>
      <c r="CU1105" s="2"/>
      <c r="CV1105" s="2"/>
      <c r="CW1105" s="2"/>
      <c r="CX1105" s="2"/>
      <c r="CY1105" s="2"/>
      <c r="CZ1105" s="2"/>
      <c r="DA1105" s="2"/>
      <c r="DB1105" s="2"/>
      <c r="DC1105" s="2"/>
      <c r="DD1105" s="2"/>
      <c r="DE1105" s="2"/>
      <c r="DF1105" s="2"/>
      <c r="DG1105" s="2"/>
      <c r="DH1105" s="2"/>
      <c r="DI1105" s="2"/>
      <c r="DJ1105" s="2"/>
    </row>
    <row r="1106" spans="1:114" s="208" customFormat="1" ht="12.75" customHeight="1">
      <c r="A1106" s="2"/>
      <c r="B1106" s="10"/>
      <c r="C1106" s="206"/>
      <c r="D1106" s="206"/>
      <c r="E1106" s="206"/>
      <c r="F1106" s="10"/>
      <c r="G1106" s="10"/>
      <c r="H1106" s="10"/>
      <c r="I1106" s="207"/>
      <c r="J1106" s="10"/>
      <c r="K1106" s="10"/>
      <c r="L1106" s="10"/>
      <c r="M1106" s="10"/>
      <c r="N1106" s="2"/>
      <c r="O1106" s="2"/>
      <c r="P1106" s="210"/>
      <c r="Q1106" s="210"/>
      <c r="R1106" s="210"/>
      <c r="S1106" s="210"/>
      <c r="T1106" s="210"/>
      <c r="U1106" s="210"/>
      <c r="V1106" s="210"/>
      <c r="W1106" s="210"/>
      <c r="X1106" s="210"/>
      <c r="Y1106" s="210"/>
      <c r="Z1106" s="210"/>
      <c r="AA1106" s="210"/>
      <c r="AB1106" s="210"/>
      <c r="AC1106" s="210"/>
      <c r="AD1106" s="210"/>
      <c r="AE1106" s="210"/>
      <c r="AF1106" s="210"/>
      <c r="AG1106" s="210"/>
      <c r="AH1106" s="210"/>
      <c r="AI1106" s="210"/>
      <c r="AJ1106" s="210"/>
      <c r="AK1106" s="210"/>
      <c r="AL1106" s="210"/>
      <c r="AM1106" s="210"/>
      <c r="AN1106" s="210"/>
      <c r="AO1106" s="210"/>
      <c r="AP1106" s="210"/>
      <c r="AQ1106" s="210"/>
      <c r="AR1106" s="210"/>
      <c r="AS1106" s="210"/>
      <c r="AT1106" s="210"/>
      <c r="AU1106" s="210"/>
      <c r="AV1106" s="210"/>
      <c r="AW1106" s="210"/>
      <c r="AX1106" s="210"/>
      <c r="AY1106" s="210"/>
      <c r="AZ1106" s="210"/>
      <c r="BA1106" s="210"/>
      <c r="BB1106" s="210"/>
      <c r="BC1106" s="210"/>
      <c r="BD1106" s="2"/>
      <c r="BE1106" s="2"/>
      <c r="BF1106" s="2"/>
      <c r="BG1106" s="2"/>
      <c r="BH1106" s="2"/>
      <c r="BI1106" s="2"/>
      <c r="BJ1106" s="2"/>
      <c r="BK1106" s="2"/>
      <c r="BL1106" s="2"/>
      <c r="BM1106" s="2"/>
      <c r="BN1106" s="2"/>
      <c r="BO1106" s="2"/>
      <c r="BP1106" s="2"/>
      <c r="BQ1106" s="2"/>
      <c r="BR1106" s="2"/>
      <c r="BS1106" s="2"/>
      <c r="BT1106" s="2"/>
      <c r="BU1106" s="2"/>
      <c r="BV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row>
    <row r="1107" spans="1:114" s="208" customFormat="1" ht="12.75" customHeight="1">
      <c r="A1107" s="2"/>
      <c r="B1107" s="10"/>
      <c r="C1107" s="206"/>
      <c r="D1107" s="206"/>
      <c r="E1107" s="206"/>
      <c r="F1107" s="10"/>
      <c r="G1107" s="10"/>
      <c r="H1107" s="10"/>
      <c r="I1107" s="207"/>
      <c r="J1107" s="10"/>
      <c r="K1107" s="10"/>
      <c r="L1107" s="10"/>
      <c r="M1107" s="10"/>
      <c r="N1107" s="2"/>
      <c r="O1107" s="2"/>
      <c r="P1107" s="210"/>
      <c r="Q1107" s="210"/>
      <c r="R1107" s="210"/>
      <c r="S1107" s="210"/>
      <c r="T1107" s="210"/>
      <c r="U1107" s="210"/>
      <c r="V1107" s="210"/>
      <c r="W1107" s="210"/>
      <c r="X1107" s="210"/>
      <c r="Y1107" s="210"/>
      <c r="Z1107" s="210"/>
      <c r="AA1107" s="210"/>
      <c r="AB1107" s="210"/>
      <c r="AC1107" s="210"/>
      <c r="AD1107" s="210"/>
      <c r="AE1107" s="210"/>
      <c r="AF1107" s="210"/>
      <c r="AG1107" s="210"/>
      <c r="AH1107" s="210"/>
      <c r="AI1107" s="210"/>
      <c r="AJ1107" s="210"/>
      <c r="AK1107" s="210"/>
      <c r="AL1107" s="210"/>
      <c r="AM1107" s="210"/>
      <c r="AN1107" s="210"/>
      <c r="AO1107" s="210"/>
      <c r="AP1107" s="210"/>
      <c r="AQ1107" s="210"/>
      <c r="AR1107" s="210"/>
      <c r="AS1107" s="210"/>
      <c r="AT1107" s="210"/>
      <c r="AU1107" s="210"/>
      <c r="AV1107" s="210"/>
      <c r="AW1107" s="210"/>
      <c r="AX1107" s="210"/>
      <c r="AY1107" s="210"/>
      <c r="AZ1107" s="210"/>
      <c r="BA1107" s="210"/>
      <c r="BB1107" s="210"/>
      <c r="BC1107" s="210"/>
      <c r="BD1107" s="2"/>
      <c r="BE1107" s="2"/>
      <c r="BF1107" s="2"/>
      <c r="BG1107" s="2"/>
      <c r="BH1107" s="2"/>
      <c r="BI1107" s="2"/>
      <c r="BJ1107" s="2"/>
      <c r="BK1107" s="2"/>
      <c r="BL1107" s="2"/>
      <c r="BM1107" s="2"/>
      <c r="BN1107" s="2"/>
      <c r="BO1107" s="2"/>
      <c r="BP1107" s="2"/>
      <c r="BQ1107" s="2"/>
      <c r="BR1107" s="2"/>
      <c r="BS1107" s="2"/>
      <c r="BT1107" s="2"/>
      <c r="BU1107" s="2"/>
      <c r="BV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row>
    <row r="1108" spans="1:114" s="208" customFormat="1" ht="12.75" customHeight="1">
      <c r="A1108" s="2"/>
      <c r="B1108" s="10"/>
      <c r="C1108" s="206"/>
      <c r="D1108" s="206"/>
      <c r="E1108" s="206"/>
      <c r="F1108" s="10"/>
      <c r="G1108" s="10"/>
      <c r="H1108" s="10"/>
      <c r="I1108" s="207"/>
      <c r="J1108" s="10"/>
      <c r="K1108" s="10"/>
      <c r="L1108" s="10"/>
      <c r="M1108" s="10"/>
      <c r="N1108" s="2"/>
      <c r="O1108" s="2"/>
      <c r="P1108" s="210"/>
      <c r="Q1108" s="210"/>
      <c r="R1108" s="210"/>
      <c r="S1108" s="210"/>
      <c r="T1108" s="210"/>
      <c r="U1108" s="210"/>
      <c r="V1108" s="210"/>
      <c r="W1108" s="210"/>
      <c r="X1108" s="210"/>
      <c r="Y1108" s="210"/>
      <c r="Z1108" s="210"/>
      <c r="AA1108" s="210"/>
      <c r="AB1108" s="210"/>
      <c r="AC1108" s="210"/>
      <c r="AD1108" s="210"/>
      <c r="AE1108" s="210"/>
      <c r="AF1108" s="210"/>
      <c r="AG1108" s="210"/>
      <c r="AH1108" s="210"/>
      <c r="AI1108" s="210"/>
      <c r="AJ1108" s="210"/>
      <c r="AK1108" s="210"/>
      <c r="AL1108" s="210"/>
      <c r="AM1108" s="210"/>
      <c r="AN1108" s="210"/>
      <c r="AO1108" s="210"/>
      <c r="AP1108" s="210"/>
      <c r="AQ1108" s="210"/>
      <c r="AR1108" s="210"/>
      <c r="AS1108" s="210"/>
      <c r="AT1108" s="210"/>
      <c r="AU1108" s="210"/>
      <c r="AV1108" s="210"/>
      <c r="AW1108" s="210"/>
      <c r="AX1108" s="210"/>
      <c r="AY1108" s="210"/>
      <c r="AZ1108" s="210"/>
      <c r="BA1108" s="210"/>
      <c r="BB1108" s="210"/>
      <c r="BC1108" s="210"/>
      <c r="BD1108" s="2"/>
      <c r="BE1108" s="2"/>
      <c r="BF1108" s="2"/>
      <c r="BG1108" s="2"/>
      <c r="BH1108" s="2"/>
      <c r="BI1108" s="2"/>
      <c r="BJ1108" s="2"/>
      <c r="BK1108" s="2"/>
      <c r="BL1108" s="2"/>
      <c r="BM1108" s="2"/>
      <c r="BN1108" s="2"/>
      <c r="BO1108" s="2"/>
      <c r="BP1108" s="2"/>
      <c r="BQ1108" s="2"/>
      <c r="BR1108" s="2"/>
      <c r="BS1108" s="2"/>
      <c r="BT1108" s="2"/>
      <c r="BU1108" s="2"/>
      <c r="BV1108" s="2"/>
      <c r="BW1108" s="2"/>
      <c r="BX1108" s="2"/>
      <c r="BY1108" s="2"/>
      <c r="BZ1108" s="2"/>
      <c r="CA1108" s="2"/>
      <c r="CB1108" s="2"/>
      <c r="CC1108" s="2"/>
      <c r="CD1108" s="2"/>
      <c r="CE1108" s="2"/>
      <c r="CF1108" s="2"/>
      <c r="CG1108" s="2"/>
      <c r="CH1108" s="2"/>
      <c r="CI1108" s="2"/>
      <c r="CJ1108" s="2"/>
      <c r="CK1108" s="2"/>
      <c r="CL1108" s="2"/>
      <c r="CM1108" s="2"/>
      <c r="CN1108" s="2"/>
      <c r="CO1108" s="2"/>
      <c r="CP1108" s="2"/>
      <c r="CQ1108" s="2"/>
      <c r="CR1108" s="2"/>
      <c r="CS1108" s="2"/>
      <c r="CT1108" s="2"/>
      <c r="CU1108" s="2"/>
      <c r="CV1108" s="2"/>
      <c r="CW1108" s="2"/>
      <c r="CX1108" s="2"/>
      <c r="CY1108" s="2"/>
      <c r="CZ1108" s="2"/>
      <c r="DA1108" s="2"/>
      <c r="DB1108" s="2"/>
      <c r="DC1108" s="2"/>
      <c r="DD1108" s="2"/>
      <c r="DE1108" s="2"/>
      <c r="DF1108" s="2"/>
      <c r="DG1108" s="2"/>
      <c r="DH1108" s="2"/>
      <c r="DI1108" s="2"/>
      <c r="DJ1108" s="2"/>
    </row>
    <row r="1109" spans="1:114" s="208" customFormat="1" ht="12.75" customHeight="1">
      <c r="A1109" s="2"/>
      <c r="B1109" s="10"/>
      <c r="C1109" s="206"/>
      <c r="D1109" s="206"/>
      <c r="E1109" s="206"/>
      <c r="F1109" s="10"/>
      <c r="G1109" s="10"/>
      <c r="H1109" s="10"/>
      <c r="I1109" s="207"/>
      <c r="J1109" s="10"/>
      <c r="K1109" s="10"/>
      <c r="L1109" s="10"/>
      <c r="M1109" s="10"/>
      <c r="N1109" s="2"/>
      <c r="O1109" s="2"/>
      <c r="P1109" s="210"/>
      <c r="Q1109" s="210"/>
      <c r="R1109" s="210"/>
      <c r="S1109" s="210"/>
      <c r="T1109" s="210"/>
      <c r="U1109" s="210"/>
      <c r="V1109" s="210"/>
      <c r="W1109" s="210"/>
      <c r="X1109" s="210"/>
      <c r="Y1109" s="210"/>
      <c r="Z1109" s="210"/>
      <c r="AA1109" s="210"/>
      <c r="AB1109" s="210"/>
      <c r="AC1109" s="210"/>
      <c r="AD1109" s="210"/>
      <c r="AE1109" s="210"/>
      <c r="AF1109" s="210"/>
      <c r="AG1109" s="210"/>
      <c r="AH1109" s="210"/>
      <c r="AI1109" s="210"/>
      <c r="AJ1109" s="210"/>
      <c r="AK1109" s="210"/>
      <c r="AL1109" s="210"/>
      <c r="AM1109" s="210"/>
      <c r="AN1109" s="210"/>
      <c r="AO1109" s="210"/>
      <c r="AP1109" s="210"/>
      <c r="AQ1109" s="210"/>
      <c r="AR1109" s="210"/>
      <c r="AS1109" s="210"/>
      <c r="AT1109" s="210"/>
      <c r="AU1109" s="210"/>
      <c r="AV1109" s="210"/>
      <c r="AW1109" s="210"/>
      <c r="AX1109" s="210"/>
      <c r="AY1109" s="210"/>
      <c r="AZ1109" s="210"/>
      <c r="BA1109" s="210"/>
      <c r="BB1109" s="210"/>
      <c r="BC1109" s="210"/>
      <c r="BD1109" s="2"/>
      <c r="BE1109" s="2"/>
      <c r="BF1109" s="2"/>
      <c r="BG1109" s="2"/>
      <c r="BH1109" s="2"/>
      <c r="BI1109" s="2"/>
      <c r="BJ1109" s="2"/>
      <c r="BK1109" s="2"/>
      <c r="BL1109" s="2"/>
      <c r="BM1109" s="2"/>
      <c r="BN1109" s="2"/>
      <c r="BO1109" s="2"/>
      <c r="BP1109" s="2"/>
      <c r="BQ1109" s="2"/>
      <c r="BR1109" s="2"/>
      <c r="BS1109" s="2"/>
      <c r="BT1109" s="2"/>
      <c r="BU1109" s="2"/>
      <c r="BV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row>
    <row r="1110" spans="1:114" s="208" customFormat="1" ht="12.75" customHeight="1">
      <c r="A1110" s="2"/>
      <c r="B1110" s="10"/>
      <c r="C1110" s="206"/>
      <c r="D1110" s="206"/>
      <c r="E1110" s="206"/>
      <c r="F1110" s="10"/>
      <c r="G1110" s="10"/>
      <c r="H1110" s="10"/>
      <c r="I1110" s="207"/>
      <c r="J1110" s="10"/>
      <c r="K1110" s="10"/>
      <c r="L1110" s="10"/>
      <c r="M1110" s="10"/>
      <c r="N1110" s="2"/>
      <c r="O1110" s="2"/>
      <c r="P1110" s="210"/>
      <c r="Q1110" s="210"/>
      <c r="R1110" s="210"/>
      <c r="S1110" s="210"/>
      <c r="T1110" s="210"/>
      <c r="U1110" s="210"/>
      <c r="V1110" s="210"/>
      <c r="W1110" s="210"/>
      <c r="X1110" s="210"/>
      <c r="Y1110" s="210"/>
      <c r="Z1110" s="210"/>
      <c r="AA1110" s="210"/>
      <c r="AB1110" s="210"/>
      <c r="AC1110" s="210"/>
      <c r="AD1110" s="210"/>
      <c r="AE1110" s="210"/>
      <c r="AF1110" s="210"/>
      <c r="AG1110" s="210"/>
      <c r="AH1110" s="210"/>
      <c r="AI1110" s="210"/>
      <c r="AJ1110" s="210"/>
      <c r="AK1110" s="210"/>
      <c r="AL1110" s="210"/>
      <c r="AM1110" s="210"/>
      <c r="AN1110" s="210"/>
      <c r="AO1110" s="210"/>
      <c r="AP1110" s="210"/>
      <c r="AQ1110" s="210"/>
      <c r="AR1110" s="210"/>
      <c r="AS1110" s="210"/>
      <c r="AT1110" s="210"/>
      <c r="AU1110" s="210"/>
      <c r="AV1110" s="210"/>
      <c r="AW1110" s="210"/>
      <c r="AX1110" s="210"/>
      <c r="AY1110" s="210"/>
      <c r="AZ1110" s="210"/>
      <c r="BA1110" s="210"/>
      <c r="BB1110" s="210"/>
      <c r="BC1110" s="210"/>
      <c r="BD1110" s="2"/>
      <c r="BE1110" s="2"/>
      <c r="BF1110" s="2"/>
      <c r="BG1110" s="2"/>
      <c r="BH1110" s="2"/>
      <c r="BI1110" s="2"/>
      <c r="BJ1110" s="2"/>
      <c r="BK1110" s="2"/>
      <c r="BL1110" s="2"/>
      <c r="BM1110" s="2"/>
      <c r="BN1110" s="2"/>
      <c r="BO1110" s="2"/>
      <c r="BP1110" s="2"/>
      <c r="BQ1110" s="2"/>
      <c r="BR1110" s="2"/>
      <c r="BS1110" s="2"/>
      <c r="BT1110" s="2"/>
      <c r="BU1110" s="2"/>
      <c r="BV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c r="DH1110" s="2"/>
      <c r="DI1110" s="2"/>
      <c r="DJ1110" s="2"/>
    </row>
    <row r="1111" spans="1:114" s="208" customFormat="1" ht="12.75" customHeight="1">
      <c r="A1111" s="2"/>
      <c r="B1111" s="10"/>
      <c r="C1111" s="206"/>
      <c r="D1111" s="206"/>
      <c r="E1111" s="206"/>
      <c r="F1111" s="10"/>
      <c r="G1111" s="10"/>
      <c r="H1111" s="10"/>
      <c r="I1111" s="207"/>
      <c r="J1111" s="10"/>
      <c r="K1111" s="10"/>
      <c r="L1111" s="10"/>
      <c r="M1111" s="10"/>
      <c r="N1111" s="2"/>
      <c r="O1111" s="2"/>
      <c r="P1111" s="210"/>
      <c r="Q1111" s="210"/>
      <c r="R1111" s="210"/>
      <c r="S1111" s="210"/>
      <c r="T1111" s="210"/>
      <c r="U1111" s="210"/>
      <c r="V1111" s="210"/>
      <c r="W1111" s="210"/>
      <c r="X1111" s="210"/>
      <c r="Y1111" s="210"/>
      <c r="Z1111" s="210"/>
      <c r="AA1111" s="210"/>
      <c r="AB1111" s="210"/>
      <c r="AC1111" s="210"/>
      <c r="AD1111" s="210"/>
      <c r="AE1111" s="210"/>
      <c r="AF1111" s="210"/>
      <c r="AG1111" s="210"/>
      <c r="AH1111" s="210"/>
      <c r="AI1111" s="210"/>
      <c r="AJ1111" s="210"/>
      <c r="AK1111" s="210"/>
      <c r="AL1111" s="210"/>
      <c r="AM1111" s="210"/>
      <c r="AN1111" s="210"/>
      <c r="AO1111" s="210"/>
      <c r="AP1111" s="210"/>
      <c r="AQ1111" s="210"/>
      <c r="AR1111" s="210"/>
      <c r="AS1111" s="210"/>
      <c r="AT1111" s="210"/>
      <c r="AU1111" s="210"/>
      <c r="AV1111" s="210"/>
      <c r="AW1111" s="210"/>
      <c r="AX1111" s="210"/>
      <c r="AY1111" s="210"/>
      <c r="AZ1111" s="210"/>
      <c r="BA1111" s="210"/>
      <c r="BB1111" s="210"/>
      <c r="BC1111" s="210"/>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row>
    <row r="1112" spans="1:114" s="208" customFormat="1" ht="12.75" customHeight="1">
      <c r="A1112" s="2"/>
      <c r="B1112" s="10"/>
      <c r="C1112" s="206"/>
      <c r="D1112" s="206"/>
      <c r="E1112" s="206"/>
      <c r="F1112" s="10"/>
      <c r="G1112" s="10"/>
      <c r="H1112" s="10"/>
      <c r="I1112" s="207"/>
      <c r="J1112" s="10"/>
      <c r="K1112" s="10"/>
      <c r="L1112" s="10"/>
      <c r="M1112" s="10"/>
      <c r="N1112" s="2"/>
      <c r="O1112" s="2"/>
      <c r="P1112" s="210"/>
      <c r="Q1112" s="210"/>
      <c r="R1112" s="210"/>
      <c r="S1112" s="210"/>
      <c r="T1112" s="210"/>
      <c r="U1112" s="210"/>
      <c r="V1112" s="210"/>
      <c r="W1112" s="210"/>
      <c r="X1112" s="210"/>
      <c r="Y1112" s="210"/>
      <c r="Z1112" s="210"/>
      <c r="AA1112" s="210"/>
      <c r="AB1112" s="210"/>
      <c r="AC1112" s="210"/>
      <c r="AD1112" s="210"/>
      <c r="AE1112" s="210"/>
      <c r="AF1112" s="210"/>
      <c r="AG1112" s="210"/>
      <c r="AH1112" s="210"/>
      <c r="AI1112" s="210"/>
      <c r="AJ1112" s="210"/>
      <c r="AK1112" s="210"/>
      <c r="AL1112" s="210"/>
      <c r="AM1112" s="210"/>
      <c r="AN1112" s="210"/>
      <c r="AO1112" s="210"/>
      <c r="AP1112" s="210"/>
      <c r="AQ1112" s="210"/>
      <c r="AR1112" s="210"/>
      <c r="AS1112" s="210"/>
      <c r="AT1112" s="210"/>
      <c r="AU1112" s="210"/>
      <c r="AV1112" s="210"/>
      <c r="AW1112" s="210"/>
      <c r="AX1112" s="210"/>
      <c r="AY1112" s="210"/>
      <c r="AZ1112" s="210"/>
      <c r="BA1112" s="210"/>
      <c r="BB1112" s="210"/>
      <c r="BC1112" s="210"/>
      <c r="BD1112" s="2"/>
      <c r="BE1112" s="2"/>
      <c r="BF1112" s="2"/>
      <c r="BG1112" s="2"/>
      <c r="BH1112" s="2"/>
      <c r="BI1112" s="2"/>
      <c r="BJ1112" s="2"/>
      <c r="BK1112" s="2"/>
      <c r="BL1112" s="2"/>
      <c r="BM1112" s="2"/>
      <c r="BN1112" s="2"/>
      <c r="BO1112" s="2"/>
      <c r="BP1112" s="2"/>
      <c r="BQ1112" s="2"/>
      <c r="BR1112" s="2"/>
      <c r="BS1112" s="2"/>
      <c r="BT1112" s="2"/>
      <c r="BU1112" s="2"/>
      <c r="BV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c r="CZ1112" s="2"/>
      <c r="DA1112" s="2"/>
      <c r="DB1112" s="2"/>
      <c r="DC1112" s="2"/>
      <c r="DD1112" s="2"/>
      <c r="DE1112" s="2"/>
      <c r="DF1112" s="2"/>
      <c r="DG1112" s="2"/>
      <c r="DH1112" s="2"/>
      <c r="DI1112" s="2"/>
      <c r="DJ1112" s="2"/>
    </row>
    <row r="1113" spans="1:114" s="208" customFormat="1" ht="12.75" customHeight="1">
      <c r="A1113" s="2"/>
      <c r="B1113" s="10"/>
      <c r="C1113" s="206"/>
      <c r="D1113" s="206"/>
      <c r="E1113" s="206"/>
      <c r="F1113" s="10"/>
      <c r="G1113" s="10"/>
      <c r="H1113" s="10"/>
      <c r="I1113" s="207"/>
      <c r="J1113" s="10"/>
      <c r="K1113" s="10"/>
      <c r="L1113" s="10"/>
      <c r="M1113" s="10"/>
      <c r="N1113" s="2"/>
      <c r="O1113" s="2"/>
      <c r="P1113" s="210"/>
      <c r="Q1113" s="210"/>
      <c r="R1113" s="210"/>
      <c r="S1113" s="210"/>
      <c r="T1113" s="210"/>
      <c r="U1113" s="210"/>
      <c r="V1113" s="210"/>
      <c r="W1113" s="210"/>
      <c r="X1113" s="210"/>
      <c r="Y1113" s="210"/>
      <c r="Z1113" s="210"/>
      <c r="AA1113" s="210"/>
      <c r="AB1113" s="210"/>
      <c r="AC1113" s="210"/>
      <c r="AD1113" s="210"/>
      <c r="AE1113" s="210"/>
      <c r="AF1113" s="210"/>
      <c r="AG1113" s="210"/>
      <c r="AH1113" s="210"/>
      <c r="AI1113" s="210"/>
      <c r="AJ1113" s="210"/>
      <c r="AK1113" s="210"/>
      <c r="AL1113" s="210"/>
      <c r="AM1113" s="210"/>
      <c r="AN1113" s="210"/>
      <c r="AO1113" s="210"/>
      <c r="AP1113" s="210"/>
      <c r="AQ1113" s="210"/>
      <c r="AR1113" s="210"/>
      <c r="AS1113" s="210"/>
      <c r="AT1113" s="210"/>
      <c r="AU1113" s="210"/>
      <c r="AV1113" s="210"/>
      <c r="AW1113" s="210"/>
      <c r="AX1113" s="210"/>
      <c r="AY1113" s="210"/>
      <c r="AZ1113" s="210"/>
      <c r="BA1113" s="210"/>
      <c r="BB1113" s="210"/>
      <c r="BC1113" s="210"/>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c r="DH1113" s="2"/>
      <c r="DI1113" s="2"/>
      <c r="DJ1113" s="2"/>
    </row>
    <row r="1114" spans="1:114" s="208" customFormat="1" ht="12.75" customHeight="1">
      <c r="A1114" s="2"/>
      <c r="B1114" s="10"/>
      <c r="C1114" s="206"/>
      <c r="D1114" s="206"/>
      <c r="E1114" s="206"/>
      <c r="F1114" s="10"/>
      <c r="G1114" s="10"/>
      <c r="H1114" s="10"/>
      <c r="I1114" s="207"/>
      <c r="J1114" s="10"/>
      <c r="K1114" s="10"/>
      <c r="L1114" s="10"/>
      <c r="M1114" s="10"/>
      <c r="N1114" s="2"/>
      <c r="O1114" s="2"/>
      <c r="P1114" s="210"/>
      <c r="Q1114" s="210"/>
      <c r="R1114" s="210"/>
      <c r="S1114" s="210"/>
      <c r="T1114" s="210"/>
      <c r="U1114" s="210"/>
      <c r="V1114" s="210"/>
      <c r="W1114" s="210"/>
      <c r="X1114" s="210"/>
      <c r="Y1114" s="210"/>
      <c r="Z1114" s="210"/>
      <c r="AA1114" s="210"/>
      <c r="AB1114" s="210"/>
      <c r="AC1114" s="210"/>
      <c r="AD1114" s="210"/>
      <c r="AE1114" s="210"/>
      <c r="AF1114" s="210"/>
      <c r="AG1114" s="210"/>
      <c r="AH1114" s="210"/>
      <c r="AI1114" s="210"/>
      <c r="AJ1114" s="210"/>
      <c r="AK1114" s="210"/>
      <c r="AL1114" s="210"/>
      <c r="AM1114" s="210"/>
      <c r="AN1114" s="210"/>
      <c r="AO1114" s="210"/>
      <c r="AP1114" s="210"/>
      <c r="AQ1114" s="210"/>
      <c r="AR1114" s="210"/>
      <c r="AS1114" s="210"/>
      <c r="AT1114" s="210"/>
      <c r="AU1114" s="210"/>
      <c r="AV1114" s="210"/>
      <c r="AW1114" s="210"/>
      <c r="AX1114" s="210"/>
      <c r="AY1114" s="210"/>
      <c r="AZ1114" s="210"/>
      <c r="BA1114" s="210"/>
      <c r="BB1114" s="210"/>
      <c r="BC1114" s="210"/>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c r="DH1114" s="2"/>
      <c r="DI1114" s="2"/>
      <c r="DJ1114" s="2"/>
    </row>
    <row r="1115" spans="1:114" s="208" customFormat="1" ht="12.75" customHeight="1">
      <c r="A1115" s="2"/>
      <c r="B1115" s="10"/>
      <c r="C1115" s="206"/>
      <c r="D1115" s="206"/>
      <c r="E1115" s="206"/>
      <c r="F1115" s="10"/>
      <c r="G1115" s="10"/>
      <c r="H1115" s="10"/>
      <c r="I1115" s="207"/>
      <c r="J1115" s="10"/>
      <c r="K1115" s="10"/>
      <c r="L1115" s="10"/>
      <c r="M1115" s="10"/>
      <c r="N1115" s="2"/>
      <c r="O1115" s="2"/>
      <c r="P1115" s="210"/>
      <c r="Q1115" s="210"/>
      <c r="R1115" s="210"/>
      <c r="S1115" s="210"/>
      <c r="T1115" s="210"/>
      <c r="U1115" s="210"/>
      <c r="V1115" s="210"/>
      <c r="W1115" s="210"/>
      <c r="X1115" s="210"/>
      <c r="Y1115" s="210"/>
      <c r="Z1115" s="210"/>
      <c r="AA1115" s="210"/>
      <c r="AB1115" s="210"/>
      <c r="AC1115" s="210"/>
      <c r="AD1115" s="210"/>
      <c r="AE1115" s="210"/>
      <c r="AF1115" s="210"/>
      <c r="AG1115" s="210"/>
      <c r="AH1115" s="210"/>
      <c r="AI1115" s="210"/>
      <c r="AJ1115" s="210"/>
      <c r="AK1115" s="210"/>
      <c r="AL1115" s="210"/>
      <c r="AM1115" s="210"/>
      <c r="AN1115" s="210"/>
      <c r="AO1115" s="210"/>
      <c r="AP1115" s="210"/>
      <c r="AQ1115" s="210"/>
      <c r="AR1115" s="210"/>
      <c r="AS1115" s="210"/>
      <c r="AT1115" s="210"/>
      <c r="AU1115" s="210"/>
      <c r="AV1115" s="210"/>
      <c r="AW1115" s="210"/>
      <c r="AX1115" s="210"/>
      <c r="AY1115" s="210"/>
      <c r="AZ1115" s="210"/>
      <c r="BA1115" s="210"/>
      <c r="BB1115" s="210"/>
      <c r="BC1115" s="210"/>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row>
    <row r="1116" spans="1:114" s="208" customFormat="1" ht="12.75" customHeight="1">
      <c r="A1116" s="2"/>
      <c r="B1116" s="10"/>
      <c r="C1116" s="206"/>
      <c r="D1116" s="206"/>
      <c r="E1116" s="206"/>
      <c r="F1116" s="10"/>
      <c r="G1116" s="10"/>
      <c r="H1116" s="10"/>
      <c r="I1116" s="207"/>
      <c r="J1116" s="10"/>
      <c r="K1116" s="10"/>
      <c r="L1116" s="10"/>
      <c r="M1116" s="10"/>
      <c r="N1116" s="2"/>
      <c r="O1116" s="2"/>
      <c r="P1116" s="210"/>
      <c r="Q1116" s="210"/>
      <c r="R1116" s="210"/>
      <c r="S1116" s="210"/>
      <c r="T1116" s="210"/>
      <c r="U1116" s="210"/>
      <c r="V1116" s="210"/>
      <c r="W1116" s="210"/>
      <c r="X1116" s="210"/>
      <c r="Y1116" s="210"/>
      <c r="Z1116" s="210"/>
      <c r="AA1116" s="210"/>
      <c r="AB1116" s="210"/>
      <c r="AC1116" s="210"/>
      <c r="AD1116" s="210"/>
      <c r="AE1116" s="210"/>
      <c r="AF1116" s="210"/>
      <c r="AG1116" s="210"/>
      <c r="AH1116" s="210"/>
      <c r="AI1116" s="210"/>
      <c r="AJ1116" s="210"/>
      <c r="AK1116" s="210"/>
      <c r="AL1116" s="210"/>
      <c r="AM1116" s="210"/>
      <c r="AN1116" s="210"/>
      <c r="AO1116" s="210"/>
      <c r="AP1116" s="210"/>
      <c r="AQ1116" s="210"/>
      <c r="AR1116" s="210"/>
      <c r="AS1116" s="210"/>
      <c r="AT1116" s="210"/>
      <c r="AU1116" s="210"/>
      <c r="AV1116" s="210"/>
      <c r="AW1116" s="210"/>
      <c r="AX1116" s="210"/>
      <c r="AY1116" s="210"/>
      <c r="AZ1116" s="210"/>
      <c r="BA1116" s="210"/>
      <c r="BB1116" s="210"/>
      <c r="BC1116" s="210"/>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c r="DH1116" s="2"/>
      <c r="DI1116" s="2"/>
      <c r="DJ1116" s="2"/>
    </row>
    <row r="1117" spans="1:114" s="208" customFormat="1" ht="12.75" customHeight="1">
      <c r="A1117" s="2"/>
      <c r="B1117" s="10"/>
      <c r="C1117" s="206"/>
      <c r="D1117" s="206"/>
      <c r="E1117" s="206"/>
      <c r="F1117" s="10"/>
      <c r="G1117" s="10"/>
      <c r="H1117" s="10"/>
      <c r="I1117" s="207"/>
      <c r="J1117" s="10"/>
      <c r="K1117" s="10"/>
      <c r="L1117" s="10"/>
      <c r="M1117" s="10"/>
      <c r="N1117" s="2"/>
      <c r="O1117" s="2"/>
      <c r="P1117" s="210"/>
      <c r="Q1117" s="210"/>
      <c r="R1117" s="210"/>
      <c r="S1117" s="210"/>
      <c r="T1117" s="210"/>
      <c r="U1117" s="210"/>
      <c r="V1117" s="210"/>
      <c r="W1117" s="210"/>
      <c r="X1117" s="210"/>
      <c r="Y1117" s="210"/>
      <c r="Z1117" s="210"/>
      <c r="AA1117" s="210"/>
      <c r="AB1117" s="210"/>
      <c r="AC1117" s="210"/>
      <c r="AD1117" s="210"/>
      <c r="AE1117" s="210"/>
      <c r="AF1117" s="210"/>
      <c r="AG1117" s="210"/>
      <c r="AH1117" s="210"/>
      <c r="AI1117" s="210"/>
      <c r="AJ1117" s="210"/>
      <c r="AK1117" s="210"/>
      <c r="AL1117" s="210"/>
      <c r="AM1117" s="210"/>
      <c r="AN1117" s="210"/>
      <c r="AO1117" s="210"/>
      <c r="AP1117" s="210"/>
      <c r="AQ1117" s="210"/>
      <c r="AR1117" s="210"/>
      <c r="AS1117" s="210"/>
      <c r="AT1117" s="210"/>
      <c r="AU1117" s="210"/>
      <c r="AV1117" s="210"/>
      <c r="AW1117" s="210"/>
      <c r="AX1117" s="210"/>
      <c r="AY1117" s="210"/>
      <c r="AZ1117" s="210"/>
      <c r="BA1117" s="210"/>
      <c r="BB1117" s="210"/>
      <c r="BC1117" s="210"/>
      <c r="BD1117" s="2"/>
      <c r="BE1117" s="2"/>
      <c r="BF1117" s="2"/>
      <c r="BG1117" s="2"/>
      <c r="BH1117" s="2"/>
      <c r="BI1117" s="2"/>
      <c r="BJ1117" s="2"/>
      <c r="BK1117" s="2"/>
      <c r="BL1117" s="2"/>
      <c r="BM1117" s="2"/>
      <c r="BN1117" s="2"/>
      <c r="BO1117" s="2"/>
      <c r="BP1117" s="2"/>
      <c r="BQ1117" s="2"/>
      <c r="BR1117" s="2"/>
      <c r="BS1117" s="2"/>
      <c r="BT1117" s="2"/>
      <c r="BU1117" s="2"/>
      <c r="BV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row>
    <row r="1118" spans="1:114" s="208" customFormat="1" ht="12.75" customHeight="1">
      <c r="A1118" s="2"/>
      <c r="B1118" s="10"/>
      <c r="C1118" s="206"/>
      <c r="D1118" s="206"/>
      <c r="E1118" s="206"/>
      <c r="F1118" s="10"/>
      <c r="G1118" s="10"/>
      <c r="H1118" s="10"/>
      <c r="I1118" s="207"/>
      <c r="J1118" s="10"/>
      <c r="K1118" s="10"/>
      <c r="L1118" s="10"/>
      <c r="M1118" s="10"/>
      <c r="N1118" s="2"/>
      <c r="O1118" s="2"/>
      <c r="P1118" s="210"/>
      <c r="Q1118" s="210"/>
      <c r="R1118" s="210"/>
      <c r="S1118" s="210"/>
      <c r="T1118" s="210"/>
      <c r="U1118" s="210"/>
      <c r="V1118" s="210"/>
      <c r="W1118" s="210"/>
      <c r="X1118" s="210"/>
      <c r="Y1118" s="210"/>
      <c r="Z1118" s="210"/>
      <c r="AA1118" s="210"/>
      <c r="AB1118" s="210"/>
      <c r="AC1118" s="210"/>
      <c r="AD1118" s="210"/>
      <c r="AE1118" s="210"/>
      <c r="AF1118" s="210"/>
      <c r="AG1118" s="210"/>
      <c r="AH1118" s="210"/>
      <c r="AI1118" s="210"/>
      <c r="AJ1118" s="210"/>
      <c r="AK1118" s="210"/>
      <c r="AL1118" s="210"/>
      <c r="AM1118" s="210"/>
      <c r="AN1118" s="210"/>
      <c r="AO1118" s="210"/>
      <c r="AP1118" s="210"/>
      <c r="AQ1118" s="210"/>
      <c r="AR1118" s="210"/>
      <c r="AS1118" s="210"/>
      <c r="AT1118" s="210"/>
      <c r="AU1118" s="210"/>
      <c r="AV1118" s="210"/>
      <c r="AW1118" s="210"/>
      <c r="AX1118" s="210"/>
      <c r="AY1118" s="210"/>
      <c r="AZ1118" s="210"/>
      <c r="BA1118" s="210"/>
      <c r="BB1118" s="210"/>
      <c r="BC1118" s="210"/>
      <c r="BD1118" s="2"/>
      <c r="BE1118" s="2"/>
      <c r="BF1118" s="2"/>
      <c r="BG1118" s="2"/>
      <c r="BH1118" s="2"/>
      <c r="BI1118" s="2"/>
      <c r="BJ1118" s="2"/>
      <c r="BK1118" s="2"/>
      <c r="BL1118" s="2"/>
      <c r="BM1118" s="2"/>
      <c r="BN1118" s="2"/>
      <c r="BO1118" s="2"/>
      <c r="BP1118" s="2"/>
      <c r="BQ1118" s="2"/>
      <c r="BR1118" s="2"/>
      <c r="BS1118" s="2"/>
      <c r="BT1118" s="2"/>
      <c r="BU1118" s="2"/>
      <c r="BV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row>
    <row r="1119" spans="1:114" s="208" customFormat="1" ht="12.75" customHeight="1">
      <c r="A1119" s="2"/>
      <c r="B1119" s="10"/>
      <c r="C1119" s="206"/>
      <c r="D1119" s="206"/>
      <c r="E1119" s="206"/>
      <c r="F1119" s="10"/>
      <c r="G1119" s="10"/>
      <c r="H1119" s="10"/>
      <c r="I1119" s="207"/>
      <c r="J1119" s="10"/>
      <c r="K1119" s="10"/>
      <c r="L1119" s="10"/>
      <c r="M1119" s="10"/>
      <c r="N1119" s="2"/>
      <c r="O1119" s="2"/>
      <c r="P1119" s="210"/>
      <c r="Q1119" s="210"/>
      <c r="R1119" s="210"/>
      <c r="S1119" s="210"/>
      <c r="T1119" s="210"/>
      <c r="U1119" s="210"/>
      <c r="V1119" s="210"/>
      <c r="W1119" s="210"/>
      <c r="X1119" s="210"/>
      <c r="Y1119" s="210"/>
      <c r="Z1119" s="210"/>
      <c r="AA1119" s="210"/>
      <c r="AB1119" s="210"/>
      <c r="AC1119" s="210"/>
      <c r="AD1119" s="210"/>
      <c r="AE1119" s="210"/>
      <c r="AF1119" s="210"/>
      <c r="AG1119" s="210"/>
      <c r="AH1119" s="210"/>
      <c r="AI1119" s="210"/>
      <c r="AJ1119" s="210"/>
      <c r="AK1119" s="210"/>
      <c r="AL1119" s="210"/>
      <c r="AM1119" s="210"/>
      <c r="AN1119" s="210"/>
      <c r="AO1119" s="210"/>
      <c r="AP1119" s="210"/>
      <c r="AQ1119" s="210"/>
      <c r="AR1119" s="210"/>
      <c r="AS1119" s="210"/>
      <c r="AT1119" s="210"/>
      <c r="AU1119" s="210"/>
      <c r="AV1119" s="210"/>
      <c r="AW1119" s="210"/>
      <c r="AX1119" s="210"/>
      <c r="AY1119" s="210"/>
      <c r="AZ1119" s="210"/>
      <c r="BA1119" s="210"/>
      <c r="BB1119" s="210"/>
      <c r="BC1119" s="210"/>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row>
    <row r="1120" spans="1:114" s="208" customFormat="1" ht="12.75" customHeight="1">
      <c r="A1120" s="2"/>
      <c r="B1120" s="10"/>
      <c r="C1120" s="206"/>
      <c r="D1120" s="206"/>
      <c r="E1120" s="206"/>
      <c r="F1120" s="10"/>
      <c r="G1120" s="10"/>
      <c r="H1120" s="10"/>
      <c r="I1120" s="207"/>
      <c r="J1120" s="10"/>
      <c r="K1120" s="10"/>
      <c r="L1120" s="10"/>
      <c r="M1120" s="10"/>
      <c r="N1120" s="2"/>
      <c r="O1120" s="2"/>
      <c r="P1120" s="210"/>
      <c r="Q1120" s="210"/>
      <c r="R1120" s="210"/>
      <c r="S1120" s="210"/>
      <c r="T1120" s="210"/>
      <c r="U1120" s="210"/>
      <c r="V1120" s="210"/>
      <c r="W1120" s="210"/>
      <c r="X1120" s="210"/>
      <c r="Y1120" s="210"/>
      <c r="Z1120" s="210"/>
      <c r="AA1120" s="210"/>
      <c r="AB1120" s="210"/>
      <c r="AC1120" s="210"/>
      <c r="AD1120" s="210"/>
      <c r="AE1120" s="210"/>
      <c r="AF1120" s="210"/>
      <c r="AG1120" s="210"/>
      <c r="AH1120" s="210"/>
      <c r="AI1120" s="210"/>
      <c r="AJ1120" s="210"/>
      <c r="AK1120" s="210"/>
      <c r="AL1120" s="210"/>
      <c r="AM1120" s="210"/>
      <c r="AN1120" s="210"/>
      <c r="AO1120" s="210"/>
      <c r="AP1120" s="210"/>
      <c r="AQ1120" s="210"/>
      <c r="AR1120" s="210"/>
      <c r="AS1120" s="210"/>
      <c r="AT1120" s="210"/>
      <c r="AU1120" s="210"/>
      <c r="AV1120" s="210"/>
      <c r="AW1120" s="210"/>
      <c r="AX1120" s="210"/>
      <c r="AY1120" s="210"/>
      <c r="AZ1120" s="210"/>
      <c r="BA1120" s="210"/>
      <c r="BB1120" s="210"/>
      <c r="BC1120" s="210"/>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row>
    <row r="1121" spans="1:114" s="208" customFormat="1" ht="12.75" customHeight="1">
      <c r="A1121" s="2"/>
      <c r="B1121" s="10"/>
      <c r="C1121" s="206"/>
      <c r="D1121" s="206"/>
      <c r="E1121" s="206"/>
      <c r="F1121" s="10"/>
      <c r="G1121" s="10"/>
      <c r="H1121" s="10"/>
      <c r="I1121" s="207"/>
      <c r="J1121" s="10"/>
      <c r="K1121" s="10"/>
      <c r="L1121" s="10"/>
      <c r="M1121" s="10"/>
      <c r="N1121" s="2"/>
      <c r="O1121" s="2"/>
      <c r="P1121" s="210"/>
      <c r="Q1121" s="210"/>
      <c r="R1121" s="210"/>
      <c r="S1121" s="210"/>
      <c r="T1121" s="210"/>
      <c r="U1121" s="210"/>
      <c r="V1121" s="210"/>
      <c r="W1121" s="210"/>
      <c r="X1121" s="210"/>
      <c r="Y1121" s="210"/>
      <c r="Z1121" s="210"/>
      <c r="AA1121" s="210"/>
      <c r="AB1121" s="210"/>
      <c r="AC1121" s="210"/>
      <c r="AD1121" s="210"/>
      <c r="AE1121" s="210"/>
      <c r="AF1121" s="210"/>
      <c r="AG1121" s="210"/>
      <c r="AH1121" s="210"/>
      <c r="AI1121" s="210"/>
      <c r="AJ1121" s="210"/>
      <c r="AK1121" s="210"/>
      <c r="AL1121" s="210"/>
      <c r="AM1121" s="210"/>
      <c r="AN1121" s="210"/>
      <c r="AO1121" s="210"/>
      <c r="AP1121" s="210"/>
      <c r="AQ1121" s="210"/>
      <c r="AR1121" s="210"/>
      <c r="AS1121" s="210"/>
      <c r="AT1121" s="210"/>
      <c r="AU1121" s="210"/>
      <c r="AV1121" s="210"/>
      <c r="AW1121" s="210"/>
      <c r="AX1121" s="210"/>
      <c r="AY1121" s="210"/>
      <c r="AZ1121" s="210"/>
      <c r="BA1121" s="210"/>
      <c r="BB1121" s="210"/>
      <c r="BC1121" s="210"/>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row>
    <row r="1122" spans="1:114" s="208" customFormat="1" ht="12.75" customHeight="1">
      <c r="A1122" s="2"/>
      <c r="B1122" s="10"/>
      <c r="C1122" s="206"/>
      <c r="D1122" s="206"/>
      <c r="E1122" s="206"/>
      <c r="F1122" s="10"/>
      <c r="G1122" s="10"/>
      <c r="H1122" s="10"/>
      <c r="I1122" s="207"/>
      <c r="J1122" s="10"/>
      <c r="K1122" s="10"/>
      <c r="L1122" s="10"/>
      <c r="M1122" s="10"/>
      <c r="N1122" s="2"/>
      <c r="O1122" s="2"/>
      <c r="P1122" s="210"/>
      <c r="Q1122" s="210"/>
      <c r="R1122" s="210"/>
      <c r="S1122" s="210"/>
      <c r="T1122" s="210"/>
      <c r="U1122" s="210"/>
      <c r="V1122" s="210"/>
      <c r="W1122" s="210"/>
      <c r="X1122" s="210"/>
      <c r="Y1122" s="210"/>
      <c r="Z1122" s="210"/>
      <c r="AA1122" s="210"/>
      <c r="AB1122" s="210"/>
      <c r="AC1122" s="210"/>
      <c r="AD1122" s="210"/>
      <c r="AE1122" s="210"/>
      <c r="AF1122" s="210"/>
      <c r="AG1122" s="210"/>
      <c r="AH1122" s="210"/>
      <c r="AI1122" s="210"/>
      <c r="AJ1122" s="210"/>
      <c r="AK1122" s="210"/>
      <c r="AL1122" s="210"/>
      <c r="AM1122" s="210"/>
      <c r="AN1122" s="210"/>
      <c r="AO1122" s="210"/>
      <c r="AP1122" s="210"/>
      <c r="AQ1122" s="210"/>
      <c r="AR1122" s="210"/>
      <c r="AS1122" s="210"/>
      <c r="AT1122" s="210"/>
      <c r="AU1122" s="210"/>
      <c r="AV1122" s="210"/>
      <c r="AW1122" s="210"/>
      <c r="AX1122" s="210"/>
      <c r="AY1122" s="210"/>
      <c r="AZ1122" s="210"/>
      <c r="BA1122" s="210"/>
      <c r="BB1122" s="210"/>
      <c r="BC1122" s="210"/>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X1122" s="2"/>
      <c r="CY1122" s="2"/>
      <c r="CZ1122" s="2"/>
      <c r="DA1122" s="2"/>
      <c r="DB1122" s="2"/>
      <c r="DC1122" s="2"/>
      <c r="DD1122" s="2"/>
      <c r="DE1122" s="2"/>
      <c r="DF1122" s="2"/>
      <c r="DG1122" s="2"/>
      <c r="DH1122" s="2"/>
      <c r="DI1122" s="2"/>
      <c r="DJ1122" s="2"/>
    </row>
    <row r="1123" spans="1:114" s="208" customFormat="1" ht="12.75" customHeight="1">
      <c r="A1123" s="2"/>
      <c r="B1123" s="10"/>
      <c r="C1123" s="206"/>
      <c r="D1123" s="206"/>
      <c r="E1123" s="206"/>
      <c r="F1123" s="10"/>
      <c r="G1123" s="10"/>
      <c r="H1123" s="10"/>
      <c r="I1123" s="207"/>
      <c r="J1123" s="10"/>
      <c r="K1123" s="10"/>
      <c r="L1123" s="10"/>
      <c r="M1123" s="10"/>
      <c r="N1123" s="2"/>
      <c r="O1123" s="2"/>
      <c r="P1123" s="210"/>
      <c r="Q1123" s="210"/>
      <c r="R1123" s="210"/>
      <c r="S1123" s="210"/>
      <c r="T1123" s="210"/>
      <c r="U1123" s="210"/>
      <c r="V1123" s="210"/>
      <c r="W1123" s="210"/>
      <c r="X1123" s="210"/>
      <c r="Y1123" s="210"/>
      <c r="Z1123" s="210"/>
      <c r="AA1123" s="210"/>
      <c r="AB1123" s="210"/>
      <c r="AC1123" s="210"/>
      <c r="AD1123" s="210"/>
      <c r="AE1123" s="210"/>
      <c r="AF1123" s="210"/>
      <c r="AG1123" s="210"/>
      <c r="AH1123" s="210"/>
      <c r="AI1123" s="210"/>
      <c r="AJ1123" s="210"/>
      <c r="AK1123" s="210"/>
      <c r="AL1123" s="210"/>
      <c r="AM1123" s="210"/>
      <c r="AN1123" s="210"/>
      <c r="AO1123" s="210"/>
      <c r="AP1123" s="210"/>
      <c r="AQ1123" s="210"/>
      <c r="AR1123" s="210"/>
      <c r="AS1123" s="210"/>
      <c r="AT1123" s="210"/>
      <c r="AU1123" s="210"/>
      <c r="AV1123" s="210"/>
      <c r="AW1123" s="210"/>
      <c r="AX1123" s="210"/>
      <c r="AY1123" s="210"/>
      <c r="AZ1123" s="210"/>
      <c r="BA1123" s="210"/>
      <c r="BB1123" s="210"/>
      <c r="BC1123" s="210"/>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X1123" s="2"/>
      <c r="CY1123" s="2"/>
      <c r="CZ1123" s="2"/>
      <c r="DA1123" s="2"/>
      <c r="DB1123" s="2"/>
      <c r="DC1123" s="2"/>
      <c r="DD1123" s="2"/>
      <c r="DE1123" s="2"/>
      <c r="DF1123" s="2"/>
      <c r="DG1123" s="2"/>
      <c r="DH1123" s="2"/>
      <c r="DI1123" s="2"/>
      <c r="DJ1123" s="2"/>
    </row>
    <row r="1124" spans="1:114" s="208" customFormat="1" ht="12.75" customHeight="1">
      <c r="A1124" s="2"/>
      <c r="B1124" s="10"/>
      <c r="C1124" s="206"/>
      <c r="D1124" s="206"/>
      <c r="E1124" s="206"/>
      <c r="F1124" s="10"/>
      <c r="G1124" s="10"/>
      <c r="H1124" s="10"/>
      <c r="I1124" s="207"/>
      <c r="J1124" s="10"/>
      <c r="K1124" s="10"/>
      <c r="L1124" s="10"/>
      <c r="M1124" s="10"/>
      <c r="N1124" s="2"/>
      <c r="O1124" s="2"/>
      <c r="P1124" s="210"/>
      <c r="Q1124" s="210"/>
      <c r="R1124" s="210"/>
      <c r="S1124" s="210"/>
      <c r="T1124" s="210"/>
      <c r="U1124" s="210"/>
      <c r="V1124" s="210"/>
      <c r="W1124" s="210"/>
      <c r="X1124" s="210"/>
      <c r="Y1124" s="210"/>
      <c r="Z1124" s="210"/>
      <c r="AA1124" s="210"/>
      <c r="AB1124" s="210"/>
      <c r="AC1124" s="210"/>
      <c r="AD1124" s="210"/>
      <c r="AE1124" s="210"/>
      <c r="AF1124" s="210"/>
      <c r="AG1124" s="210"/>
      <c r="AH1124" s="210"/>
      <c r="AI1124" s="210"/>
      <c r="AJ1124" s="210"/>
      <c r="AK1124" s="210"/>
      <c r="AL1124" s="210"/>
      <c r="AM1124" s="210"/>
      <c r="AN1124" s="210"/>
      <c r="AO1124" s="210"/>
      <c r="AP1124" s="210"/>
      <c r="AQ1124" s="210"/>
      <c r="AR1124" s="210"/>
      <c r="AS1124" s="210"/>
      <c r="AT1124" s="210"/>
      <c r="AU1124" s="210"/>
      <c r="AV1124" s="210"/>
      <c r="AW1124" s="210"/>
      <c r="AX1124" s="210"/>
      <c r="AY1124" s="210"/>
      <c r="AZ1124" s="210"/>
      <c r="BA1124" s="210"/>
      <c r="BB1124" s="210"/>
      <c r="BC1124" s="210"/>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row>
    <row r="1125" spans="1:114" s="208" customFormat="1" ht="12.75" customHeight="1">
      <c r="A1125" s="2"/>
      <c r="B1125" s="10"/>
      <c r="C1125" s="206"/>
      <c r="D1125" s="206"/>
      <c r="E1125" s="206"/>
      <c r="F1125" s="10"/>
      <c r="G1125" s="10"/>
      <c r="H1125" s="10"/>
      <c r="I1125" s="207"/>
      <c r="J1125" s="10"/>
      <c r="K1125" s="10"/>
      <c r="L1125" s="10"/>
      <c r="M1125" s="10"/>
      <c r="N1125" s="2"/>
      <c r="O1125" s="2"/>
      <c r="P1125" s="210"/>
      <c r="Q1125" s="210"/>
      <c r="R1125" s="210"/>
      <c r="S1125" s="210"/>
      <c r="T1125" s="210"/>
      <c r="U1125" s="210"/>
      <c r="V1125" s="210"/>
      <c r="W1125" s="210"/>
      <c r="X1125" s="210"/>
      <c r="Y1125" s="210"/>
      <c r="Z1125" s="210"/>
      <c r="AA1125" s="210"/>
      <c r="AB1125" s="210"/>
      <c r="AC1125" s="210"/>
      <c r="AD1125" s="210"/>
      <c r="AE1125" s="210"/>
      <c r="AF1125" s="210"/>
      <c r="AG1125" s="210"/>
      <c r="AH1125" s="210"/>
      <c r="AI1125" s="210"/>
      <c r="AJ1125" s="210"/>
      <c r="AK1125" s="210"/>
      <c r="AL1125" s="210"/>
      <c r="AM1125" s="210"/>
      <c r="AN1125" s="210"/>
      <c r="AO1125" s="210"/>
      <c r="AP1125" s="210"/>
      <c r="AQ1125" s="210"/>
      <c r="AR1125" s="210"/>
      <c r="AS1125" s="210"/>
      <c r="AT1125" s="210"/>
      <c r="AU1125" s="210"/>
      <c r="AV1125" s="210"/>
      <c r="AW1125" s="210"/>
      <c r="AX1125" s="210"/>
      <c r="AY1125" s="210"/>
      <c r="AZ1125" s="210"/>
      <c r="BA1125" s="210"/>
      <c r="BB1125" s="210"/>
      <c r="BC1125" s="210"/>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row>
    <row r="1126" spans="1:114" s="208" customFormat="1" ht="12.75" customHeight="1">
      <c r="A1126" s="2"/>
      <c r="B1126" s="10"/>
      <c r="C1126" s="206"/>
      <c r="D1126" s="206"/>
      <c r="E1126" s="206"/>
      <c r="F1126" s="10"/>
      <c r="G1126" s="10"/>
      <c r="H1126" s="10"/>
      <c r="I1126" s="207"/>
      <c r="J1126" s="10"/>
      <c r="K1126" s="10"/>
      <c r="L1126" s="10"/>
      <c r="M1126" s="10"/>
      <c r="N1126" s="2"/>
      <c r="O1126" s="2"/>
      <c r="P1126" s="210"/>
      <c r="Q1126" s="210"/>
      <c r="R1126" s="210"/>
      <c r="S1126" s="210"/>
      <c r="T1126" s="210"/>
      <c r="U1126" s="210"/>
      <c r="V1126" s="210"/>
      <c r="W1126" s="210"/>
      <c r="X1126" s="210"/>
      <c r="Y1126" s="210"/>
      <c r="Z1126" s="210"/>
      <c r="AA1126" s="210"/>
      <c r="AB1126" s="210"/>
      <c r="AC1126" s="210"/>
      <c r="AD1126" s="210"/>
      <c r="AE1126" s="210"/>
      <c r="AF1126" s="210"/>
      <c r="AG1126" s="210"/>
      <c r="AH1126" s="210"/>
      <c r="AI1126" s="210"/>
      <c r="AJ1126" s="210"/>
      <c r="AK1126" s="210"/>
      <c r="AL1126" s="210"/>
      <c r="AM1126" s="210"/>
      <c r="AN1126" s="210"/>
      <c r="AO1126" s="210"/>
      <c r="AP1126" s="210"/>
      <c r="AQ1126" s="210"/>
      <c r="AR1126" s="210"/>
      <c r="AS1126" s="210"/>
      <c r="AT1126" s="210"/>
      <c r="AU1126" s="210"/>
      <c r="AV1126" s="210"/>
      <c r="AW1126" s="210"/>
      <c r="AX1126" s="210"/>
      <c r="AY1126" s="210"/>
      <c r="AZ1126" s="210"/>
      <c r="BA1126" s="210"/>
      <c r="BB1126" s="210"/>
      <c r="BC1126" s="210"/>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row>
    <row r="1127" spans="1:114" s="208" customFormat="1" ht="12.75" customHeight="1">
      <c r="A1127" s="2"/>
      <c r="B1127" s="10"/>
      <c r="C1127" s="206"/>
      <c r="D1127" s="206"/>
      <c r="E1127" s="206"/>
      <c r="F1127" s="10"/>
      <c r="G1127" s="10"/>
      <c r="H1127" s="10"/>
      <c r="I1127" s="207"/>
      <c r="J1127" s="10"/>
      <c r="K1127" s="10"/>
      <c r="L1127" s="10"/>
      <c r="M1127" s="10"/>
      <c r="N1127" s="2"/>
      <c r="O1127" s="2"/>
      <c r="P1127" s="210"/>
      <c r="Q1127" s="210"/>
      <c r="R1127" s="210"/>
      <c r="S1127" s="210"/>
      <c r="T1127" s="210"/>
      <c r="U1127" s="210"/>
      <c r="V1127" s="210"/>
      <c r="W1127" s="210"/>
      <c r="X1127" s="210"/>
      <c r="Y1127" s="210"/>
      <c r="Z1127" s="210"/>
      <c r="AA1127" s="210"/>
      <c r="AB1127" s="210"/>
      <c r="AC1127" s="210"/>
      <c r="AD1127" s="210"/>
      <c r="AE1127" s="210"/>
      <c r="AF1127" s="210"/>
      <c r="AG1127" s="210"/>
      <c r="AH1127" s="210"/>
      <c r="AI1127" s="210"/>
      <c r="AJ1127" s="210"/>
      <c r="AK1127" s="210"/>
      <c r="AL1127" s="210"/>
      <c r="AM1127" s="210"/>
      <c r="AN1127" s="210"/>
      <c r="AO1127" s="210"/>
      <c r="AP1127" s="210"/>
      <c r="AQ1127" s="210"/>
      <c r="AR1127" s="210"/>
      <c r="AS1127" s="210"/>
      <c r="AT1127" s="210"/>
      <c r="AU1127" s="210"/>
      <c r="AV1127" s="210"/>
      <c r="AW1127" s="210"/>
      <c r="AX1127" s="210"/>
      <c r="AY1127" s="210"/>
      <c r="AZ1127" s="210"/>
      <c r="BA1127" s="210"/>
      <c r="BB1127" s="210"/>
      <c r="BC1127" s="210"/>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c r="CP1127" s="2"/>
      <c r="CQ1127" s="2"/>
      <c r="CR1127" s="2"/>
      <c r="CS1127" s="2"/>
      <c r="CT1127" s="2"/>
      <c r="CU1127" s="2"/>
      <c r="CV1127" s="2"/>
      <c r="CW1127" s="2"/>
      <c r="CX1127" s="2"/>
      <c r="CY1127" s="2"/>
      <c r="CZ1127" s="2"/>
      <c r="DA1127" s="2"/>
      <c r="DB1127" s="2"/>
      <c r="DC1127" s="2"/>
      <c r="DD1127" s="2"/>
      <c r="DE1127" s="2"/>
      <c r="DF1127" s="2"/>
      <c r="DG1127" s="2"/>
      <c r="DH1127" s="2"/>
      <c r="DI1127" s="2"/>
      <c r="DJ1127" s="2"/>
    </row>
    <row r="1128" spans="1:114" s="208" customFormat="1" ht="12.75" customHeight="1">
      <c r="A1128" s="2"/>
      <c r="B1128" s="10"/>
      <c r="C1128" s="206"/>
      <c r="D1128" s="206"/>
      <c r="E1128" s="206"/>
      <c r="F1128" s="10"/>
      <c r="G1128" s="10"/>
      <c r="H1128" s="10"/>
      <c r="I1128" s="207"/>
      <c r="J1128" s="10"/>
      <c r="K1128" s="10"/>
      <c r="L1128" s="10"/>
      <c r="M1128" s="10"/>
      <c r="N1128" s="2"/>
      <c r="O1128" s="2"/>
      <c r="P1128" s="210"/>
      <c r="Q1128" s="210"/>
      <c r="R1128" s="210"/>
      <c r="S1128" s="210"/>
      <c r="T1128" s="210"/>
      <c r="U1128" s="210"/>
      <c r="V1128" s="210"/>
      <c r="W1128" s="210"/>
      <c r="X1128" s="210"/>
      <c r="Y1128" s="210"/>
      <c r="Z1128" s="210"/>
      <c r="AA1128" s="210"/>
      <c r="AB1128" s="210"/>
      <c r="AC1128" s="210"/>
      <c r="AD1128" s="210"/>
      <c r="AE1128" s="210"/>
      <c r="AF1128" s="210"/>
      <c r="AG1128" s="210"/>
      <c r="AH1128" s="210"/>
      <c r="AI1128" s="210"/>
      <c r="AJ1128" s="210"/>
      <c r="AK1128" s="210"/>
      <c r="AL1128" s="210"/>
      <c r="AM1128" s="210"/>
      <c r="AN1128" s="210"/>
      <c r="AO1128" s="210"/>
      <c r="AP1128" s="210"/>
      <c r="AQ1128" s="210"/>
      <c r="AR1128" s="210"/>
      <c r="AS1128" s="210"/>
      <c r="AT1128" s="210"/>
      <c r="AU1128" s="210"/>
      <c r="AV1128" s="210"/>
      <c r="AW1128" s="210"/>
      <c r="AX1128" s="210"/>
      <c r="AY1128" s="210"/>
      <c r="AZ1128" s="210"/>
      <c r="BA1128" s="210"/>
      <c r="BB1128" s="210"/>
      <c r="BC1128" s="210"/>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row>
    <row r="1129" spans="1:114" s="208" customFormat="1" ht="12.75" customHeight="1">
      <c r="A1129" s="2"/>
      <c r="B1129" s="10"/>
      <c r="C1129" s="206"/>
      <c r="D1129" s="206"/>
      <c r="E1129" s="206"/>
      <c r="F1129" s="10"/>
      <c r="G1129" s="10"/>
      <c r="H1129" s="10"/>
      <c r="I1129" s="207"/>
      <c r="J1129" s="10"/>
      <c r="K1129" s="10"/>
      <c r="L1129" s="10"/>
      <c r="M1129" s="10"/>
      <c r="N1129" s="2"/>
      <c r="O1129" s="2"/>
      <c r="P1129" s="210"/>
      <c r="Q1129" s="210"/>
      <c r="R1129" s="210"/>
      <c r="S1129" s="210"/>
      <c r="T1129" s="210"/>
      <c r="U1129" s="210"/>
      <c r="V1129" s="210"/>
      <c r="W1129" s="210"/>
      <c r="X1129" s="210"/>
      <c r="Y1129" s="210"/>
      <c r="Z1129" s="210"/>
      <c r="AA1129" s="210"/>
      <c r="AB1129" s="210"/>
      <c r="AC1129" s="210"/>
      <c r="AD1129" s="210"/>
      <c r="AE1129" s="210"/>
      <c r="AF1129" s="210"/>
      <c r="AG1129" s="210"/>
      <c r="AH1129" s="210"/>
      <c r="AI1129" s="210"/>
      <c r="AJ1129" s="210"/>
      <c r="AK1129" s="210"/>
      <c r="AL1129" s="210"/>
      <c r="AM1129" s="210"/>
      <c r="AN1129" s="210"/>
      <c r="AO1129" s="210"/>
      <c r="AP1129" s="210"/>
      <c r="AQ1129" s="210"/>
      <c r="AR1129" s="210"/>
      <c r="AS1129" s="210"/>
      <c r="AT1129" s="210"/>
      <c r="AU1129" s="210"/>
      <c r="AV1129" s="210"/>
      <c r="AW1129" s="210"/>
      <c r="AX1129" s="210"/>
      <c r="AY1129" s="210"/>
      <c r="AZ1129" s="210"/>
      <c r="BA1129" s="210"/>
      <c r="BB1129" s="210"/>
      <c r="BC1129" s="210"/>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c r="CP1129" s="2"/>
      <c r="CQ1129" s="2"/>
      <c r="CR1129" s="2"/>
      <c r="CS1129" s="2"/>
      <c r="CT1129" s="2"/>
      <c r="CU1129" s="2"/>
      <c r="CV1129" s="2"/>
      <c r="CW1129" s="2"/>
      <c r="CX1129" s="2"/>
      <c r="CY1129" s="2"/>
      <c r="CZ1129" s="2"/>
      <c r="DA1129" s="2"/>
      <c r="DB1129" s="2"/>
      <c r="DC1129" s="2"/>
      <c r="DD1129" s="2"/>
      <c r="DE1129" s="2"/>
      <c r="DF1129" s="2"/>
      <c r="DG1129" s="2"/>
      <c r="DH1129" s="2"/>
      <c r="DI1129" s="2"/>
      <c r="DJ1129" s="2"/>
    </row>
    <row r="1130" spans="1:114" s="208" customFormat="1" ht="12.75" customHeight="1">
      <c r="A1130" s="2"/>
      <c r="B1130" s="10"/>
      <c r="C1130" s="206"/>
      <c r="D1130" s="206"/>
      <c r="E1130" s="206"/>
      <c r="F1130" s="10"/>
      <c r="G1130" s="10"/>
      <c r="H1130" s="10"/>
      <c r="I1130" s="207"/>
      <c r="J1130" s="10"/>
      <c r="K1130" s="10"/>
      <c r="L1130" s="10"/>
      <c r="M1130" s="10"/>
      <c r="N1130" s="2"/>
      <c r="O1130" s="2"/>
      <c r="P1130" s="210"/>
      <c r="Q1130" s="210"/>
      <c r="R1130" s="210"/>
      <c r="S1130" s="210"/>
      <c r="T1130" s="210"/>
      <c r="U1130" s="210"/>
      <c r="V1130" s="210"/>
      <c r="W1130" s="210"/>
      <c r="X1130" s="210"/>
      <c r="Y1130" s="210"/>
      <c r="Z1130" s="210"/>
      <c r="AA1130" s="210"/>
      <c r="AB1130" s="210"/>
      <c r="AC1130" s="210"/>
      <c r="AD1130" s="210"/>
      <c r="AE1130" s="210"/>
      <c r="AF1130" s="210"/>
      <c r="AG1130" s="210"/>
      <c r="AH1130" s="210"/>
      <c r="AI1130" s="210"/>
      <c r="AJ1130" s="210"/>
      <c r="AK1130" s="210"/>
      <c r="AL1130" s="210"/>
      <c r="AM1130" s="210"/>
      <c r="AN1130" s="210"/>
      <c r="AO1130" s="210"/>
      <c r="AP1130" s="210"/>
      <c r="AQ1130" s="210"/>
      <c r="AR1130" s="210"/>
      <c r="AS1130" s="210"/>
      <c r="AT1130" s="210"/>
      <c r="AU1130" s="210"/>
      <c r="AV1130" s="210"/>
      <c r="AW1130" s="210"/>
      <c r="AX1130" s="210"/>
      <c r="AY1130" s="210"/>
      <c r="AZ1130" s="210"/>
      <c r="BA1130" s="210"/>
      <c r="BB1130" s="210"/>
      <c r="BC1130" s="210"/>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c r="CK1130" s="2"/>
      <c r="CL1130" s="2"/>
      <c r="CM1130" s="2"/>
      <c r="CN1130" s="2"/>
      <c r="CO1130" s="2"/>
      <c r="CP1130" s="2"/>
      <c r="CQ1130" s="2"/>
      <c r="CR1130" s="2"/>
      <c r="CS1130" s="2"/>
      <c r="CT1130" s="2"/>
      <c r="CU1130" s="2"/>
      <c r="CV1130" s="2"/>
      <c r="CW1130" s="2"/>
      <c r="CX1130" s="2"/>
      <c r="CY1130" s="2"/>
      <c r="CZ1130" s="2"/>
      <c r="DA1130" s="2"/>
      <c r="DB1130" s="2"/>
      <c r="DC1130" s="2"/>
      <c r="DD1130" s="2"/>
      <c r="DE1130" s="2"/>
      <c r="DF1130" s="2"/>
      <c r="DG1130" s="2"/>
      <c r="DH1130" s="2"/>
      <c r="DI1130" s="2"/>
      <c r="DJ1130" s="2"/>
    </row>
    <row r="1131" spans="1:114" s="208" customFormat="1" ht="12.75" customHeight="1">
      <c r="A1131" s="2"/>
      <c r="B1131" s="10"/>
      <c r="C1131" s="206"/>
      <c r="D1131" s="206"/>
      <c r="E1131" s="206"/>
      <c r="F1131" s="10"/>
      <c r="G1131" s="10"/>
      <c r="H1131" s="10"/>
      <c r="I1131" s="207"/>
      <c r="J1131" s="10"/>
      <c r="K1131" s="10"/>
      <c r="L1131" s="10"/>
      <c r="M1131" s="10"/>
      <c r="N1131" s="2"/>
      <c r="O1131" s="2"/>
      <c r="P1131" s="210"/>
      <c r="Q1131" s="210"/>
      <c r="R1131" s="210"/>
      <c r="S1131" s="210"/>
      <c r="T1131" s="210"/>
      <c r="U1131" s="210"/>
      <c r="V1131" s="210"/>
      <c r="W1131" s="210"/>
      <c r="X1131" s="210"/>
      <c r="Y1131" s="210"/>
      <c r="Z1131" s="210"/>
      <c r="AA1131" s="210"/>
      <c r="AB1131" s="210"/>
      <c r="AC1131" s="210"/>
      <c r="AD1131" s="210"/>
      <c r="AE1131" s="210"/>
      <c r="AF1131" s="210"/>
      <c r="AG1131" s="210"/>
      <c r="AH1131" s="210"/>
      <c r="AI1131" s="210"/>
      <c r="AJ1131" s="210"/>
      <c r="AK1131" s="210"/>
      <c r="AL1131" s="210"/>
      <c r="AM1131" s="210"/>
      <c r="AN1131" s="210"/>
      <c r="AO1131" s="210"/>
      <c r="AP1131" s="210"/>
      <c r="AQ1131" s="210"/>
      <c r="AR1131" s="210"/>
      <c r="AS1131" s="210"/>
      <c r="AT1131" s="210"/>
      <c r="AU1131" s="210"/>
      <c r="AV1131" s="210"/>
      <c r="AW1131" s="210"/>
      <c r="AX1131" s="210"/>
      <c r="AY1131" s="210"/>
      <c r="AZ1131" s="210"/>
      <c r="BA1131" s="210"/>
      <c r="BB1131" s="210"/>
      <c r="BC1131" s="210"/>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c r="CK1131" s="2"/>
      <c r="CL1131" s="2"/>
      <c r="CM1131" s="2"/>
      <c r="CN1131" s="2"/>
      <c r="CO1131" s="2"/>
      <c r="CP1131" s="2"/>
      <c r="CQ1131" s="2"/>
      <c r="CR1131" s="2"/>
      <c r="CS1131" s="2"/>
      <c r="CT1131" s="2"/>
      <c r="CU1131" s="2"/>
      <c r="CV1131" s="2"/>
      <c r="CW1131" s="2"/>
      <c r="CX1131" s="2"/>
      <c r="CY1131" s="2"/>
      <c r="CZ1131" s="2"/>
      <c r="DA1131" s="2"/>
      <c r="DB1131" s="2"/>
      <c r="DC1131" s="2"/>
      <c r="DD1131" s="2"/>
      <c r="DE1131" s="2"/>
      <c r="DF1131" s="2"/>
      <c r="DG1131" s="2"/>
      <c r="DH1131" s="2"/>
      <c r="DI1131" s="2"/>
      <c r="DJ1131" s="2"/>
    </row>
    <row r="1132" spans="1:114" s="208" customFormat="1" ht="12.75" customHeight="1">
      <c r="A1132" s="2"/>
      <c r="B1132" s="10"/>
      <c r="C1132" s="206"/>
      <c r="D1132" s="206"/>
      <c r="E1132" s="206"/>
      <c r="F1132" s="10"/>
      <c r="G1132" s="10"/>
      <c r="H1132" s="10"/>
      <c r="I1132" s="207"/>
      <c r="J1132" s="10"/>
      <c r="K1132" s="10"/>
      <c r="L1132" s="10"/>
      <c r="M1132" s="10"/>
      <c r="N1132" s="2"/>
      <c r="O1132" s="2"/>
      <c r="P1132" s="210"/>
      <c r="Q1132" s="210"/>
      <c r="R1132" s="210"/>
      <c r="S1132" s="210"/>
      <c r="T1132" s="210"/>
      <c r="U1132" s="210"/>
      <c r="V1132" s="210"/>
      <c r="W1132" s="210"/>
      <c r="X1132" s="210"/>
      <c r="Y1132" s="210"/>
      <c r="Z1132" s="210"/>
      <c r="AA1132" s="210"/>
      <c r="AB1132" s="210"/>
      <c r="AC1132" s="210"/>
      <c r="AD1132" s="210"/>
      <c r="AE1132" s="210"/>
      <c r="AF1132" s="210"/>
      <c r="AG1132" s="210"/>
      <c r="AH1132" s="210"/>
      <c r="AI1132" s="210"/>
      <c r="AJ1132" s="210"/>
      <c r="AK1132" s="210"/>
      <c r="AL1132" s="210"/>
      <c r="AM1132" s="210"/>
      <c r="AN1132" s="210"/>
      <c r="AO1132" s="210"/>
      <c r="AP1132" s="210"/>
      <c r="AQ1132" s="210"/>
      <c r="AR1132" s="210"/>
      <c r="AS1132" s="210"/>
      <c r="AT1132" s="210"/>
      <c r="AU1132" s="210"/>
      <c r="AV1132" s="210"/>
      <c r="AW1132" s="210"/>
      <c r="AX1132" s="210"/>
      <c r="AY1132" s="210"/>
      <c r="AZ1132" s="210"/>
      <c r="BA1132" s="210"/>
      <c r="BB1132" s="210"/>
      <c r="BC1132" s="210"/>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c r="CP1132" s="2"/>
      <c r="CQ1132" s="2"/>
      <c r="CR1132" s="2"/>
      <c r="CS1132" s="2"/>
      <c r="CT1132" s="2"/>
      <c r="CU1132" s="2"/>
      <c r="CV1132" s="2"/>
      <c r="CW1132" s="2"/>
      <c r="CX1132" s="2"/>
      <c r="CY1132" s="2"/>
      <c r="CZ1132" s="2"/>
      <c r="DA1132" s="2"/>
      <c r="DB1132" s="2"/>
      <c r="DC1132" s="2"/>
      <c r="DD1132" s="2"/>
      <c r="DE1132" s="2"/>
      <c r="DF1132" s="2"/>
      <c r="DG1132" s="2"/>
      <c r="DH1132" s="2"/>
      <c r="DI1132" s="2"/>
      <c r="DJ1132" s="2"/>
    </row>
    <row r="1133" spans="1:114" s="208" customFormat="1" ht="12.75" customHeight="1">
      <c r="A1133" s="2"/>
      <c r="B1133" s="10"/>
      <c r="C1133" s="206"/>
      <c r="D1133" s="206"/>
      <c r="E1133" s="206"/>
      <c r="F1133" s="10"/>
      <c r="G1133" s="10"/>
      <c r="H1133" s="10"/>
      <c r="I1133" s="207"/>
      <c r="J1133" s="10"/>
      <c r="K1133" s="10"/>
      <c r="L1133" s="10"/>
      <c r="M1133" s="10"/>
      <c r="N1133" s="2"/>
      <c r="O1133" s="2"/>
      <c r="P1133" s="210"/>
      <c r="Q1133" s="210"/>
      <c r="R1133" s="210"/>
      <c r="S1133" s="210"/>
      <c r="T1133" s="210"/>
      <c r="U1133" s="210"/>
      <c r="V1133" s="210"/>
      <c r="W1133" s="210"/>
      <c r="X1133" s="210"/>
      <c r="Y1133" s="210"/>
      <c r="Z1133" s="210"/>
      <c r="AA1133" s="210"/>
      <c r="AB1133" s="210"/>
      <c r="AC1133" s="210"/>
      <c r="AD1133" s="210"/>
      <c r="AE1133" s="210"/>
      <c r="AF1133" s="210"/>
      <c r="AG1133" s="210"/>
      <c r="AH1133" s="210"/>
      <c r="AI1133" s="210"/>
      <c r="AJ1133" s="210"/>
      <c r="AK1133" s="210"/>
      <c r="AL1133" s="210"/>
      <c r="AM1133" s="210"/>
      <c r="AN1133" s="210"/>
      <c r="AO1133" s="210"/>
      <c r="AP1133" s="210"/>
      <c r="AQ1133" s="210"/>
      <c r="AR1133" s="210"/>
      <c r="AS1133" s="210"/>
      <c r="AT1133" s="210"/>
      <c r="AU1133" s="210"/>
      <c r="AV1133" s="210"/>
      <c r="AW1133" s="210"/>
      <c r="AX1133" s="210"/>
      <c r="AY1133" s="210"/>
      <c r="AZ1133" s="210"/>
      <c r="BA1133" s="210"/>
      <c r="BB1133" s="210"/>
      <c r="BC1133" s="210"/>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c r="CK1133" s="2"/>
      <c r="CL1133" s="2"/>
      <c r="CM1133" s="2"/>
      <c r="CN1133" s="2"/>
      <c r="CO1133" s="2"/>
      <c r="CP1133" s="2"/>
      <c r="CQ1133" s="2"/>
      <c r="CR1133" s="2"/>
      <c r="CS1133" s="2"/>
      <c r="CT1133" s="2"/>
      <c r="CU1133" s="2"/>
      <c r="CV1133" s="2"/>
      <c r="CW1133" s="2"/>
      <c r="CX1133" s="2"/>
      <c r="CY1133" s="2"/>
      <c r="CZ1133" s="2"/>
      <c r="DA1133" s="2"/>
      <c r="DB1133" s="2"/>
      <c r="DC1133" s="2"/>
      <c r="DD1133" s="2"/>
      <c r="DE1133" s="2"/>
      <c r="DF1133" s="2"/>
      <c r="DG1133" s="2"/>
      <c r="DH1133" s="2"/>
      <c r="DI1133" s="2"/>
      <c r="DJ1133" s="2"/>
    </row>
    <row r="1134" spans="1:114" s="208" customFormat="1" ht="12.75" customHeight="1">
      <c r="A1134" s="2"/>
      <c r="B1134" s="10"/>
      <c r="C1134" s="206"/>
      <c r="D1134" s="206"/>
      <c r="E1134" s="206"/>
      <c r="F1134" s="10"/>
      <c r="G1134" s="10"/>
      <c r="H1134" s="10"/>
      <c r="I1134" s="207"/>
      <c r="J1134" s="10"/>
      <c r="K1134" s="10"/>
      <c r="L1134" s="10"/>
      <c r="M1134" s="10"/>
      <c r="N1134" s="2"/>
      <c r="O1134" s="2"/>
      <c r="P1134" s="210"/>
      <c r="Q1134" s="210"/>
      <c r="R1134" s="210"/>
      <c r="S1134" s="210"/>
      <c r="T1134" s="210"/>
      <c r="U1134" s="210"/>
      <c r="V1134" s="210"/>
      <c r="W1134" s="210"/>
      <c r="X1134" s="210"/>
      <c r="Y1134" s="210"/>
      <c r="Z1134" s="210"/>
      <c r="AA1134" s="210"/>
      <c r="AB1134" s="210"/>
      <c r="AC1134" s="210"/>
      <c r="AD1134" s="210"/>
      <c r="AE1134" s="210"/>
      <c r="AF1134" s="210"/>
      <c r="AG1134" s="210"/>
      <c r="AH1134" s="210"/>
      <c r="AI1134" s="210"/>
      <c r="AJ1134" s="210"/>
      <c r="AK1134" s="210"/>
      <c r="AL1134" s="210"/>
      <c r="AM1134" s="210"/>
      <c r="AN1134" s="210"/>
      <c r="AO1134" s="210"/>
      <c r="AP1134" s="210"/>
      <c r="AQ1134" s="210"/>
      <c r="AR1134" s="210"/>
      <c r="AS1134" s="210"/>
      <c r="AT1134" s="210"/>
      <c r="AU1134" s="210"/>
      <c r="AV1134" s="210"/>
      <c r="AW1134" s="210"/>
      <c r="AX1134" s="210"/>
      <c r="AY1134" s="210"/>
      <c r="AZ1134" s="210"/>
      <c r="BA1134" s="210"/>
      <c r="BB1134" s="210"/>
      <c r="BC1134" s="210"/>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c r="CP1134" s="2"/>
      <c r="CQ1134" s="2"/>
      <c r="CR1134" s="2"/>
      <c r="CS1134" s="2"/>
      <c r="CT1134" s="2"/>
      <c r="CU1134" s="2"/>
      <c r="CV1134" s="2"/>
      <c r="CW1134" s="2"/>
      <c r="CX1134" s="2"/>
      <c r="CY1134" s="2"/>
      <c r="CZ1134" s="2"/>
      <c r="DA1134" s="2"/>
      <c r="DB1134" s="2"/>
      <c r="DC1134" s="2"/>
      <c r="DD1134" s="2"/>
      <c r="DE1134" s="2"/>
      <c r="DF1134" s="2"/>
      <c r="DG1134" s="2"/>
      <c r="DH1134" s="2"/>
      <c r="DI1134" s="2"/>
      <c r="DJ1134" s="2"/>
    </row>
    <row r="1135" spans="1:114" s="208" customFormat="1" ht="12.75" customHeight="1">
      <c r="A1135" s="2"/>
      <c r="B1135" s="10"/>
      <c r="C1135" s="206"/>
      <c r="D1135" s="206"/>
      <c r="E1135" s="206"/>
      <c r="F1135" s="10"/>
      <c r="G1135" s="10"/>
      <c r="H1135" s="10"/>
      <c r="I1135" s="207"/>
      <c r="J1135" s="10"/>
      <c r="K1135" s="10"/>
      <c r="L1135" s="10"/>
      <c r="M1135" s="10"/>
      <c r="N1135" s="2"/>
      <c r="O1135" s="2"/>
      <c r="P1135" s="210"/>
      <c r="Q1135" s="210"/>
      <c r="R1135" s="210"/>
      <c r="S1135" s="210"/>
      <c r="T1135" s="210"/>
      <c r="U1135" s="210"/>
      <c r="V1135" s="210"/>
      <c r="W1135" s="210"/>
      <c r="X1135" s="210"/>
      <c r="Y1135" s="210"/>
      <c r="Z1135" s="210"/>
      <c r="AA1135" s="210"/>
      <c r="AB1135" s="210"/>
      <c r="AC1135" s="210"/>
      <c r="AD1135" s="210"/>
      <c r="AE1135" s="210"/>
      <c r="AF1135" s="210"/>
      <c r="AG1135" s="210"/>
      <c r="AH1135" s="210"/>
      <c r="AI1135" s="210"/>
      <c r="AJ1135" s="210"/>
      <c r="AK1135" s="210"/>
      <c r="AL1135" s="210"/>
      <c r="AM1135" s="210"/>
      <c r="AN1135" s="210"/>
      <c r="AO1135" s="210"/>
      <c r="AP1135" s="210"/>
      <c r="AQ1135" s="210"/>
      <c r="AR1135" s="210"/>
      <c r="AS1135" s="210"/>
      <c r="AT1135" s="210"/>
      <c r="AU1135" s="210"/>
      <c r="AV1135" s="210"/>
      <c r="AW1135" s="210"/>
      <c r="AX1135" s="210"/>
      <c r="AY1135" s="210"/>
      <c r="AZ1135" s="210"/>
      <c r="BA1135" s="210"/>
      <c r="BB1135" s="210"/>
      <c r="BC1135" s="210"/>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row>
    <row r="1136" spans="1:114" s="208" customFormat="1" ht="12.75" customHeight="1">
      <c r="A1136" s="2"/>
      <c r="B1136" s="10"/>
      <c r="C1136" s="206"/>
      <c r="D1136" s="206"/>
      <c r="E1136" s="206"/>
      <c r="F1136" s="10"/>
      <c r="G1136" s="10"/>
      <c r="H1136" s="10"/>
      <c r="I1136" s="207"/>
      <c r="J1136" s="10"/>
      <c r="K1136" s="10"/>
      <c r="L1136" s="10"/>
      <c r="M1136" s="10"/>
      <c r="N1136" s="2"/>
      <c r="O1136" s="2"/>
      <c r="P1136" s="210"/>
      <c r="Q1136" s="210"/>
      <c r="R1136" s="210"/>
      <c r="S1136" s="210"/>
      <c r="T1136" s="210"/>
      <c r="U1136" s="210"/>
      <c r="V1136" s="210"/>
      <c r="W1136" s="210"/>
      <c r="X1136" s="210"/>
      <c r="Y1136" s="210"/>
      <c r="Z1136" s="210"/>
      <c r="AA1136" s="210"/>
      <c r="AB1136" s="210"/>
      <c r="AC1136" s="210"/>
      <c r="AD1136" s="210"/>
      <c r="AE1136" s="210"/>
      <c r="AF1136" s="210"/>
      <c r="AG1136" s="210"/>
      <c r="AH1136" s="210"/>
      <c r="AI1136" s="210"/>
      <c r="AJ1136" s="210"/>
      <c r="AK1136" s="210"/>
      <c r="AL1136" s="210"/>
      <c r="AM1136" s="210"/>
      <c r="AN1136" s="210"/>
      <c r="AO1136" s="210"/>
      <c r="AP1136" s="210"/>
      <c r="AQ1136" s="210"/>
      <c r="AR1136" s="210"/>
      <c r="AS1136" s="210"/>
      <c r="AT1136" s="210"/>
      <c r="AU1136" s="210"/>
      <c r="AV1136" s="210"/>
      <c r="AW1136" s="210"/>
      <c r="AX1136" s="210"/>
      <c r="AY1136" s="210"/>
      <c r="AZ1136" s="210"/>
      <c r="BA1136" s="210"/>
      <c r="BB1136" s="210"/>
      <c r="BC1136" s="210"/>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c r="CP1136" s="2"/>
      <c r="CQ1136" s="2"/>
      <c r="CR1136" s="2"/>
      <c r="CS1136" s="2"/>
      <c r="CT1136" s="2"/>
      <c r="CU1136" s="2"/>
      <c r="CV1136" s="2"/>
      <c r="CW1136" s="2"/>
      <c r="CX1136" s="2"/>
      <c r="CY1136" s="2"/>
      <c r="CZ1136" s="2"/>
      <c r="DA1136" s="2"/>
      <c r="DB1136" s="2"/>
      <c r="DC1136" s="2"/>
      <c r="DD1136" s="2"/>
      <c r="DE1136" s="2"/>
      <c r="DF1136" s="2"/>
      <c r="DG1136" s="2"/>
      <c r="DH1136" s="2"/>
      <c r="DI1136" s="2"/>
      <c r="DJ1136" s="2"/>
    </row>
    <row r="1137" spans="1:114" s="208" customFormat="1" ht="12.75" customHeight="1">
      <c r="A1137" s="2"/>
      <c r="B1137" s="10"/>
      <c r="C1137" s="206"/>
      <c r="D1137" s="206"/>
      <c r="E1137" s="206"/>
      <c r="F1137" s="10"/>
      <c r="G1137" s="10"/>
      <c r="H1137" s="10"/>
      <c r="I1137" s="207"/>
      <c r="J1137" s="10"/>
      <c r="K1137" s="10"/>
      <c r="L1137" s="10"/>
      <c r="M1137" s="10"/>
      <c r="N1137" s="2"/>
      <c r="O1137" s="2"/>
      <c r="P1137" s="210"/>
      <c r="Q1137" s="210"/>
      <c r="R1137" s="210"/>
      <c r="S1137" s="210"/>
      <c r="T1137" s="210"/>
      <c r="U1137" s="210"/>
      <c r="V1137" s="210"/>
      <c r="W1137" s="210"/>
      <c r="X1137" s="210"/>
      <c r="Y1137" s="210"/>
      <c r="Z1137" s="210"/>
      <c r="AA1137" s="210"/>
      <c r="AB1137" s="210"/>
      <c r="AC1137" s="210"/>
      <c r="AD1137" s="210"/>
      <c r="AE1137" s="210"/>
      <c r="AF1137" s="210"/>
      <c r="AG1137" s="210"/>
      <c r="AH1137" s="210"/>
      <c r="AI1137" s="210"/>
      <c r="AJ1137" s="210"/>
      <c r="AK1137" s="210"/>
      <c r="AL1137" s="210"/>
      <c r="AM1137" s="210"/>
      <c r="AN1137" s="210"/>
      <c r="AO1137" s="210"/>
      <c r="AP1137" s="210"/>
      <c r="AQ1137" s="210"/>
      <c r="AR1137" s="210"/>
      <c r="AS1137" s="210"/>
      <c r="AT1137" s="210"/>
      <c r="AU1137" s="210"/>
      <c r="AV1137" s="210"/>
      <c r="AW1137" s="210"/>
      <c r="AX1137" s="210"/>
      <c r="AY1137" s="210"/>
      <c r="AZ1137" s="210"/>
      <c r="BA1137" s="210"/>
      <c r="BB1137" s="210"/>
      <c r="BC1137" s="210"/>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row>
    <row r="1138" spans="1:114" s="208" customFormat="1" ht="12.75" customHeight="1">
      <c r="A1138" s="2"/>
      <c r="B1138" s="10"/>
      <c r="C1138" s="206"/>
      <c r="D1138" s="206"/>
      <c r="E1138" s="206"/>
      <c r="F1138" s="10"/>
      <c r="G1138" s="10"/>
      <c r="H1138" s="10"/>
      <c r="I1138" s="207"/>
      <c r="J1138" s="10"/>
      <c r="K1138" s="10"/>
      <c r="L1138" s="10"/>
      <c r="M1138" s="10"/>
      <c r="N1138" s="2"/>
      <c r="O1138" s="2"/>
      <c r="P1138" s="210"/>
      <c r="Q1138" s="210"/>
      <c r="R1138" s="210"/>
      <c r="S1138" s="210"/>
      <c r="T1138" s="210"/>
      <c r="U1138" s="210"/>
      <c r="V1138" s="210"/>
      <c r="W1138" s="210"/>
      <c r="X1138" s="210"/>
      <c r="Y1138" s="210"/>
      <c r="Z1138" s="210"/>
      <c r="AA1138" s="210"/>
      <c r="AB1138" s="210"/>
      <c r="AC1138" s="210"/>
      <c r="AD1138" s="210"/>
      <c r="AE1138" s="210"/>
      <c r="AF1138" s="210"/>
      <c r="AG1138" s="210"/>
      <c r="AH1138" s="210"/>
      <c r="AI1138" s="210"/>
      <c r="AJ1138" s="210"/>
      <c r="AK1138" s="210"/>
      <c r="AL1138" s="210"/>
      <c r="AM1138" s="210"/>
      <c r="AN1138" s="210"/>
      <c r="AO1138" s="210"/>
      <c r="AP1138" s="210"/>
      <c r="AQ1138" s="210"/>
      <c r="AR1138" s="210"/>
      <c r="AS1138" s="210"/>
      <c r="AT1138" s="210"/>
      <c r="AU1138" s="210"/>
      <c r="AV1138" s="210"/>
      <c r="AW1138" s="210"/>
      <c r="AX1138" s="210"/>
      <c r="AY1138" s="210"/>
      <c r="AZ1138" s="210"/>
      <c r="BA1138" s="210"/>
      <c r="BB1138" s="210"/>
      <c r="BC1138" s="210"/>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row>
    <row r="1139" spans="1:114" s="208" customFormat="1" ht="12.75" customHeight="1">
      <c r="A1139" s="2"/>
      <c r="B1139" s="10"/>
      <c r="C1139" s="206"/>
      <c r="D1139" s="206"/>
      <c r="E1139" s="206"/>
      <c r="F1139" s="10"/>
      <c r="G1139" s="10"/>
      <c r="H1139" s="10"/>
      <c r="I1139" s="207"/>
      <c r="J1139" s="10"/>
      <c r="K1139" s="10"/>
      <c r="L1139" s="10"/>
      <c r="M1139" s="10"/>
      <c r="N1139" s="2"/>
      <c r="O1139" s="2"/>
      <c r="P1139" s="210"/>
      <c r="Q1139" s="210"/>
      <c r="R1139" s="210"/>
      <c r="S1139" s="210"/>
      <c r="T1139" s="210"/>
      <c r="U1139" s="210"/>
      <c r="V1139" s="210"/>
      <c r="W1139" s="210"/>
      <c r="X1139" s="210"/>
      <c r="Y1139" s="210"/>
      <c r="Z1139" s="210"/>
      <c r="AA1139" s="210"/>
      <c r="AB1139" s="210"/>
      <c r="AC1139" s="210"/>
      <c r="AD1139" s="210"/>
      <c r="AE1139" s="210"/>
      <c r="AF1139" s="210"/>
      <c r="AG1139" s="210"/>
      <c r="AH1139" s="210"/>
      <c r="AI1139" s="210"/>
      <c r="AJ1139" s="210"/>
      <c r="AK1139" s="210"/>
      <c r="AL1139" s="210"/>
      <c r="AM1139" s="210"/>
      <c r="AN1139" s="210"/>
      <c r="AO1139" s="210"/>
      <c r="AP1139" s="210"/>
      <c r="AQ1139" s="210"/>
      <c r="AR1139" s="210"/>
      <c r="AS1139" s="210"/>
      <c r="AT1139" s="210"/>
      <c r="AU1139" s="210"/>
      <c r="AV1139" s="210"/>
      <c r="AW1139" s="210"/>
      <c r="AX1139" s="210"/>
      <c r="AY1139" s="210"/>
      <c r="AZ1139" s="210"/>
      <c r="BA1139" s="210"/>
      <c r="BB1139" s="210"/>
      <c r="BC1139" s="210"/>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row>
    <row r="1140" spans="1:114" s="208" customFormat="1" ht="12.75" customHeight="1">
      <c r="A1140" s="2"/>
      <c r="B1140" s="10"/>
      <c r="C1140" s="206"/>
      <c r="D1140" s="206"/>
      <c r="E1140" s="206"/>
      <c r="F1140" s="10"/>
      <c r="G1140" s="10"/>
      <c r="H1140" s="10"/>
      <c r="I1140" s="207"/>
      <c r="J1140" s="10"/>
      <c r="K1140" s="10"/>
      <c r="L1140" s="10"/>
      <c r="M1140" s="10"/>
      <c r="N1140" s="2"/>
      <c r="O1140" s="2"/>
      <c r="P1140" s="210"/>
      <c r="Q1140" s="210"/>
      <c r="R1140" s="210"/>
      <c r="S1140" s="210"/>
      <c r="T1140" s="210"/>
      <c r="U1140" s="210"/>
      <c r="V1140" s="210"/>
      <c r="W1140" s="210"/>
      <c r="X1140" s="210"/>
      <c r="Y1140" s="210"/>
      <c r="Z1140" s="210"/>
      <c r="AA1140" s="210"/>
      <c r="AB1140" s="210"/>
      <c r="AC1140" s="210"/>
      <c r="AD1140" s="210"/>
      <c r="AE1140" s="210"/>
      <c r="AF1140" s="210"/>
      <c r="AG1140" s="210"/>
      <c r="AH1140" s="210"/>
      <c r="AI1140" s="210"/>
      <c r="AJ1140" s="210"/>
      <c r="AK1140" s="210"/>
      <c r="AL1140" s="210"/>
      <c r="AM1140" s="210"/>
      <c r="AN1140" s="210"/>
      <c r="AO1140" s="210"/>
      <c r="AP1140" s="210"/>
      <c r="AQ1140" s="210"/>
      <c r="AR1140" s="210"/>
      <c r="AS1140" s="210"/>
      <c r="AT1140" s="210"/>
      <c r="AU1140" s="210"/>
      <c r="AV1140" s="210"/>
      <c r="AW1140" s="210"/>
      <c r="AX1140" s="210"/>
      <c r="AY1140" s="210"/>
      <c r="AZ1140" s="210"/>
      <c r="BA1140" s="210"/>
      <c r="BB1140" s="210"/>
      <c r="BC1140" s="210"/>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row>
    <row r="1141" spans="1:114" s="208" customFormat="1" ht="12.75" customHeight="1">
      <c r="A1141" s="2"/>
      <c r="B1141" s="10"/>
      <c r="C1141" s="206"/>
      <c r="D1141" s="206"/>
      <c r="E1141" s="206"/>
      <c r="F1141" s="10"/>
      <c r="G1141" s="10"/>
      <c r="H1141" s="10"/>
      <c r="I1141" s="207"/>
      <c r="J1141" s="10"/>
      <c r="K1141" s="10"/>
      <c r="L1141" s="10"/>
      <c r="M1141" s="10"/>
      <c r="N1141" s="2"/>
      <c r="O1141" s="2"/>
      <c r="P1141" s="210"/>
      <c r="Q1141" s="210"/>
      <c r="R1141" s="210"/>
      <c r="S1141" s="210"/>
      <c r="T1141" s="210"/>
      <c r="U1141" s="210"/>
      <c r="V1141" s="210"/>
      <c r="W1141" s="210"/>
      <c r="X1141" s="210"/>
      <c r="Y1141" s="210"/>
      <c r="Z1141" s="210"/>
      <c r="AA1141" s="210"/>
      <c r="AB1141" s="210"/>
      <c r="AC1141" s="210"/>
      <c r="AD1141" s="210"/>
      <c r="AE1141" s="210"/>
      <c r="AF1141" s="210"/>
      <c r="AG1141" s="210"/>
      <c r="AH1141" s="210"/>
      <c r="AI1141" s="210"/>
      <c r="AJ1141" s="210"/>
      <c r="AK1141" s="210"/>
      <c r="AL1141" s="210"/>
      <c r="AM1141" s="210"/>
      <c r="AN1141" s="210"/>
      <c r="AO1141" s="210"/>
      <c r="AP1141" s="210"/>
      <c r="AQ1141" s="210"/>
      <c r="AR1141" s="210"/>
      <c r="AS1141" s="210"/>
      <c r="AT1141" s="210"/>
      <c r="AU1141" s="210"/>
      <c r="AV1141" s="210"/>
      <c r="AW1141" s="210"/>
      <c r="AX1141" s="210"/>
      <c r="AY1141" s="210"/>
      <c r="AZ1141" s="210"/>
      <c r="BA1141" s="210"/>
      <c r="BB1141" s="210"/>
      <c r="BC1141" s="210"/>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row>
    <row r="1142" spans="1:114" s="208" customFormat="1" ht="12.75" customHeight="1">
      <c r="A1142" s="2"/>
      <c r="B1142" s="10"/>
      <c r="C1142" s="206"/>
      <c r="D1142" s="206"/>
      <c r="E1142" s="206"/>
      <c r="F1142" s="10"/>
      <c r="G1142" s="10"/>
      <c r="H1142" s="10"/>
      <c r="I1142" s="207"/>
      <c r="J1142" s="10"/>
      <c r="K1142" s="10"/>
      <c r="L1142" s="10"/>
      <c r="M1142" s="10"/>
      <c r="N1142" s="2"/>
      <c r="O1142" s="2"/>
      <c r="P1142" s="210"/>
      <c r="Q1142" s="210"/>
      <c r="R1142" s="210"/>
      <c r="S1142" s="210"/>
      <c r="T1142" s="210"/>
      <c r="U1142" s="210"/>
      <c r="V1142" s="210"/>
      <c r="W1142" s="210"/>
      <c r="X1142" s="210"/>
      <c r="Y1142" s="210"/>
      <c r="Z1142" s="210"/>
      <c r="AA1142" s="210"/>
      <c r="AB1142" s="210"/>
      <c r="AC1142" s="210"/>
      <c r="AD1142" s="210"/>
      <c r="AE1142" s="210"/>
      <c r="AF1142" s="210"/>
      <c r="AG1142" s="210"/>
      <c r="AH1142" s="210"/>
      <c r="AI1142" s="210"/>
      <c r="AJ1142" s="210"/>
      <c r="AK1142" s="210"/>
      <c r="AL1142" s="210"/>
      <c r="AM1142" s="210"/>
      <c r="AN1142" s="210"/>
      <c r="AO1142" s="210"/>
      <c r="AP1142" s="210"/>
      <c r="AQ1142" s="210"/>
      <c r="AR1142" s="210"/>
      <c r="AS1142" s="210"/>
      <c r="AT1142" s="210"/>
      <c r="AU1142" s="210"/>
      <c r="AV1142" s="210"/>
      <c r="AW1142" s="210"/>
      <c r="AX1142" s="210"/>
      <c r="AY1142" s="210"/>
      <c r="AZ1142" s="210"/>
      <c r="BA1142" s="210"/>
      <c r="BB1142" s="210"/>
      <c r="BC1142" s="210"/>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row>
    <row r="1143" spans="1:114" s="208" customFormat="1" ht="12.75" customHeight="1">
      <c r="A1143" s="2"/>
      <c r="B1143" s="10"/>
      <c r="C1143" s="206"/>
      <c r="D1143" s="206"/>
      <c r="E1143" s="206"/>
      <c r="F1143" s="10"/>
      <c r="G1143" s="10"/>
      <c r="H1143" s="10"/>
      <c r="I1143" s="207"/>
      <c r="J1143" s="10"/>
      <c r="K1143" s="10"/>
      <c r="L1143" s="10"/>
      <c r="M1143" s="10"/>
      <c r="N1143" s="2"/>
      <c r="O1143" s="2"/>
      <c r="P1143" s="210"/>
      <c r="Q1143" s="210"/>
      <c r="R1143" s="210"/>
      <c r="S1143" s="210"/>
      <c r="T1143" s="210"/>
      <c r="U1143" s="210"/>
      <c r="V1143" s="210"/>
      <c r="W1143" s="210"/>
      <c r="X1143" s="210"/>
      <c r="Y1143" s="210"/>
      <c r="Z1143" s="210"/>
      <c r="AA1143" s="210"/>
      <c r="AB1143" s="210"/>
      <c r="AC1143" s="210"/>
      <c r="AD1143" s="210"/>
      <c r="AE1143" s="210"/>
      <c r="AF1143" s="210"/>
      <c r="AG1143" s="210"/>
      <c r="AH1143" s="210"/>
      <c r="AI1143" s="210"/>
      <c r="AJ1143" s="210"/>
      <c r="AK1143" s="210"/>
      <c r="AL1143" s="210"/>
      <c r="AM1143" s="210"/>
      <c r="AN1143" s="210"/>
      <c r="AO1143" s="210"/>
      <c r="AP1143" s="210"/>
      <c r="AQ1143" s="210"/>
      <c r="AR1143" s="210"/>
      <c r="AS1143" s="210"/>
      <c r="AT1143" s="210"/>
      <c r="AU1143" s="210"/>
      <c r="AV1143" s="210"/>
      <c r="AW1143" s="210"/>
      <c r="AX1143" s="210"/>
      <c r="AY1143" s="210"/>
      <c r="AZ1143" s="210"/>
      <c r="BA1143" s="210"/>
      <c r="BB1143" s="210"/>
      <c r="BC1143" s="210"/>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X1143" s="2"/>
      <c r="CY1143" s="2"/>
      <c r="CZ1143" s="2"/>
      <c r="DA1143" s="2"/>
      <c r="DB1143" s="2"/>
      <c r="DC1143" s="2"/>
      <c r="DD1143" s="2"/>
      <c r="DE1143" s="2"/>
      <c r="DF1143" s="2"/>
      <c r="DG1143" s="2"/>
      <c r="DH1143" s="2"/>
      <c r="DI1143" s="2"/>
      <c r="DJ1143" s="2"/>
    </row>
    <row r="1144" spans="1:114" s="208" customFormat="1" ht="12.75" customHeight="1">
      <c r="A1144" s="2"/>
      <c r="B1144" s="10"/>
      <c r="C1144" s="206"/>
      <c r="D1144" s="206"/>
      <c r="E1144" s="206"/>
      <c r="F1144" s="10"/>
      <c r="G1144" s="10"/>
      <c r="H1144" s="10"/>
      <c r="I1144" s="207"/>
      <c r="J1144" s="10"/>
      <c r="K1144" s="10"/>
      <c r="L1144" s="10"/>
      <c r="M1144" s="10"/>
      <c r="N1144" s="2"/>
      <c r="O1144" s="2"/>
      <c r="P1144" s="210"/>
      <c r="Q1144" s="210"/>
      <c r="R1144" s="210"/>
      <c r="S1144" s="210"/>
      <c r="T1144" s="210"/>
      <c r="U1144" s="210"/>
      <c r="V1144" s="210"/>
      <c r="W1144" s="210"/>
      <c r="X1144" s="210"/>
      <c r="Y1144" s="210"/>
      <c r="Z1144" s="210"/>
      <c r="AA1144" s="210"/>
      <c r="AB1144" s="210"/>
      <c r="AC1144" s="210"/>
      <c r="AD1144" s="210"/>
      <c r="AE1144" s="210"/>
      <c r="AF1144" s="210"/>
      <c r="AG1144" s="210"/>
      <c r="AH1144" s="210"/>
      <c r="AI1144" s="210"/>
      <c r="AJ1144" s="210"/>
      <c r="AK1144" s="210"/>
      <c r="AL1144" s="210"/>
      <c r="AM1144" s="210"/>
      <c r="AN1144" s="210"/>
      <c r="AO1144" s="210"/>
      <c r="AP1144" s="210"/>
      <c r="AQ1144" s="210"/>
      <c r="AR1144" s="210"/>
      <c r="AS1144" s="210"/>
      <c r="AT1144" s="210"/>
      <c r="AU1144" s="210"/>
      <c r="AV1144" s="210"/>
      <c r="AW1144" s="210"/>
      <c r="AX1144" s="210"/>
      <c r="AY1144" s="210"/>
      <c r="AZ1144" s="210"/>
      <c r="BA1144" s="210"/>
      <c r="BB1144" s="210"/>
      <c r="BC1144" s="210"/>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row>
    <row r="1145" spans="1:114" s="208" customFormat="1" ht="12.75" customHeight="1">
      <c r="A1145" s="2"/>
      <c r="B1145" s="10"/>
      <c r="C1145" s="206"/>
      <c r="D1145" s="206"/>
      <c r="E1145" s="206"/>
      <c r="F1145" s="10"/>
      <c r="G1145" s="10"/>
      <c r="H1145" s="10"/>
      <c r="I1145" s="207"/>
      <c r="J1145" s="10"/>
      <c r="K1145" s="10"/>
      <c r="L1145" s="10"/>
      <c r="M1145" s="10"/>
      <c r="N1145" s="2"/>
      <c r="O1145" s="2"/>
      <c r="P1145" s="210"/>
      <c r="Q1145" s="210"/>
      <c r="R1145" s="210"/>
      <c r="S1145" s="210"/>
      <c r="T1145" s="210"/>
      <c r="U1145" s="210"/>
      <c r="V1145" s="210"/>
      <c r="W1145" s="210"/>
      <c r="X1145" s="210"/>
      <c r="Y1145" s="210"/>
      <c r="Z1145" s="210"/>
      <c r="AA1145" s="210"/>
      <c r="AB1145" s="210"/>
      <c r="AC1145" s="210"/>
      <c r="AD1145" s="210"/>
      <c r="AE1145" s="210"/>
      <c r="AF1145" s="210"/>
      <c r="AG1145" s="210"/>
      <c r="AH1145" s="210"/>
      <c r="AI1145" s="210"/>
      <c r="AJ1145" s="210"/>
      <c r="AK1145" s="210"/>
      <c r="AL1145" s="210"/>
      <c r="AM1145" s="210"/>
      <c r="AN1145" s="210"/>
      <c r="AO1145" s="210"/>
      <c r="AP1145" s="210"/>
      <c r="AQ1145" s="210"/>
      <c r="AR1145" s="210"/>
      <c r="AS1145" s="210"/>
      <c r="AT1145" s="210"/>
      <c r="AU1145" s="210"/>
      <c r="AV1145" s="210"/>
      <c r="AW1145" s="210"/>
      <c r="AX1145" s="210"/>
      <c r="AY1145" s="210"/>
      <c r="AZ1145" s="210"/>
      <c r="BA1145" s="210"/>
      <c r="BB1145" s="210"/>
      <c r="BC1145" s="210"/>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row>
    <row r="1146" spans="1:114" s="208" customFormat="1" ht="12.75" customHeight="1">
      <c r="A1146" s="2"/>
      <c r="B1146" s="10"/>
      <c r="C1146" s="206"/>
      <c r="D1146" s="206"/>
      <c r="E1146" s="206"/>
      <c r="F1146" s="10"/>
      <c r="G1146" s="10"/>
      <c r="H1146" s="10"/>
      <c r="I1146" s="207"/>
      <c r="J1146" s="10"/>
      <c r="K1146" s="10"/>
      <c r="L1146" s="10"/>
      <c r="M1146" s="10"/>
      <c r="N1146" s="2"/>
      <c r="O1146" s="2"/>
      <c r="P1146" s="210"/>
      <c r="Q1146" s="210"/>
      <c r="R1146" s="210"/>
      <c r="S1146" s="210"/>
      <c r="T1146" s="210"/>
      <c r="U1146" s="210"/>
      <c r="V1146" s="210"/>
      <c r="W1146" s="210"/>
      <c r="X1146" s="210"/>
      <c r="Y1146" s="210"/>
      <c r="Z1146" s="210"/>
      <c r="AA1146" s="210"/>
      <c r="AB1146" s="210"/>
      <c r="AC1146" s="210"/>
      <c r="AD1146" s="210"/>
      <c r="AE1146" s="210"/>
      <c r="AF1146" s="210"/>
      <c r="AG1146" s="210"/>
      <c r="AH1146" s="210"/>
      <c r="AI1146" s="210"/>
      <c r="AJ1146" s="210"/>
      <c r="AK1146" s="210"/>
      <c r="AL1146" s="210"/>
      <c r="AM1146" s="210"/>
      <c r="AN1146" s="210"/>
      <c r="AO1146" s="210"/>
      <c r="AP1146" s="210"/>
      <c r="AQ1146" s="210"/>
      <c r="AR1146" s="210"/>
      <c r="AS1146" s="210"/>
      <c r="AT1146" s="210"/>
      <c r="AU1146" s="210"/>
      <c r="AV1146" s="210"/>
      <c r="AW1146" s="210"/>
      <c r="AX1146" s="210"/>
      <c r="AY1146" s="210"/>
      <c r="AZ1146" s="210"/>
      <c r="BA1146" s="210"/>
      <c r="BB1146" s="210"/>
      <c r="BC1146" s="210"/>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row>
    <row r="1147" spans="1:114" s="208" customFormat="1" ht="12.75" customHeight="1">
      <c r="A1147" s="2"/>
      <c r="B1147" s="10"/>
      <c r="C1147" s="206"/>
      <c r="D1147" s="206"/>
      <c r="E1147" s="206"/>
      <c r="F1147" s="10"/>
      <c r="G1147" s="10"/>
      <c r="H1147" s="10"/>
      <c r="I1147" s="207"/>
      <c r="J1147" s="10"/>
      <c r="K1147" s="10"/>
      <c r="L1147" s="10"/>
      <c r="M1147" s="10"/>
      <c r="N1147" s="2"/>
      <c r="O1147" s="2"/>
      <c r="P1147" s="210"/>
      <c r="Q1147" s="210"/>
      <c r="R1147" s="210"/>
      <c r="S1147" s="210"/>
      <c r="T1147" s="210"/>
      <c r="U1147" s="210"/>
      <c r="V1147" s="210"/>
      <c r="W1147" s="210"/>
      <c r="X1147" s="210"/>
      <c r="Y1147" s="210"/>
      <c r="Z1147" s="210"/>
      <c r="AA1147" s="210"/>
      <c r="AB1147" s="210"/>
      <c r="AC1147" s="210"/>
      <c r="AD1147" s="210"/>
      <c r="AE1147" s="210"/>
      <c r="AF1147" s="210"/>
      <c r="AG1147" s="210"/>
      <c r="AH1147" s="210"/>
      <c r="AI1147" s="210"/>
      <c r="AJ1147" s="210"/>
      <c r="AK1147" s="210"/>
      <c r="AL1147" s="210"/>
      <c r="AM1147" s="210"/>
      <c r="AN1147" s="210"/>
      <c r="AO1147" s="210"/>
      <c r="AP1147" s="210"/>
      <c r="AQ1147" s="210"/>
      <c r="AR1147" s="210"/>
      <c r="AS1147" s="210"/>
      <c r="AT1147" s="210"/>
      <c r="AU1147" s="210"/>
      <c r="AV1147" s="210"/>
      <c r="AW1147" s="210"/>
      <c r="AX1147" s="210"/>
      <c r="AY1147" s="210"/>
      <c r="AZ1147" s="210"/>
      <c r="BA1147" s="210"/>
      <c r="BB1147" s="210"/>
      <c r="BC1147" s="210"/>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c r="CO1147" s="2"/>
      <c r="CP1147" s="2"/>
      <c r="CQ1147" s="2"/>
      <c r="CR1147" s="2"/>
      <c r="CS1147" s="2"/>
      <c r="CT1147" s="2"/>
      <c r="CU1147" s="2"/>
      <c r="CV1147" s="2"/>
      <c r="CW1147" s="2"/>
      <c r="CX1147" s="2"/>
      <c r="CY1147" s="2"/>
      <c r="CZ1147" s="2"/>
      <c r="DA1147" s="2"/>
      <c r="DB1147" s="2"/>
      <c r="DC1147" s="2"/>
      <c r="DD1147" s="2"/>
      <c r="DE1147" s="2"/>
      <c r="DF1147" s="2"/>
      <c r="DG1147" s="2"/>
      <c r="DH1147" s="2"/>
      <c r="DI1147" s="2"/>
      <c r="DJ1147" s="2"/>
    </row>
    <row r="1148" spans="1:114" s="208" customFormat="1" ht="12.75" customHeight="1">
      <c r="A1148" s="2"/>
      <c r="B1148" s="10"/>
      <c r="C1148" s="206"/>
      <c r="D1148" s="206"/>
      <c r="E1148" s="206"/>
      <c r="F1148" s="10"/>
      <c r="G1148" s="10"/>
      <c r="H1148" s="10"/>
      <c r="I1148" s="207"/>
      <c r="J1148" s="10"/>
      <c r="K1148" s="10"/>
      <c r="L1148" s="10"/>
      <c r="M1148" s="10"/>
      <c r="N1148" s="2"/>
      <c r="O1148" s="2"/>
      <c r="P1148" s="210"/>
      <c r="Q1148" s="210"/>
      <c r="R1148" s="210"/>
      <c r="S1148" s="210"/>
      <c r="T1148" s="210"/>
      <c r="U1148" s="210"/>
      <c r="V1148" s="210"/>
      <c r="W1148" s="210"/>
      <c r="X1148" s="210"/>
      <c r="Y1148" s="210"/>
      <c r="Z1148" s="210"/>
      <c r="AA1148" s="210"/>
      <c r="AB1148" s="210"/>
      <c r="AC1148" s="210"/>
      <c r="AD1148" s="210"/>
      <c r="AE1148" s="210"/>
      <c r="AF1148" s="210"/>
      <c r="AG1148" s="210"/>
      <c r="AH1148" s="210"/>
      <c r="AI1148" s="210"/>
      <c r="AJ1148" s="210"/>
      <c r="AK1148" s="210"/>
      <c r="AL1148" s="210"/>
      <c r="AM1148" s="210"/>
      <c r="AN1148" s="210"/>
      <c r="AO1148" s="210"/>
      <c r="AP1148" s="210"/>
      <c r="AQ1148" s="210"/>
      <c r="AR1148" s="210"/>
      <c r="AS1148" s="210"/>
      <c r="AT1148" s="210"/>
      <c r="AU1148" s="210"/>
      <c r="AV1148" s="210"/>
      <c r="AW1148" s="210"/>
      <c r="AX1148" s="210"/>
      <c r="AY1148" s="210"/>
      <c r="AZ1148" s="210"/>
      <c r="BA1148" s="210"/>
      <c r="BB1148" s="210"/>
      <c r="BC1148" s="210"/>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row>
    <row r="1149" spans="1:114" s="208" customFormat="1" ht="12.75" customHeight="1">
      <c r="A1149" s="2"/>
      <c r="B1149" s="10"/>
      <c r="C1149" s="206"/>
      <c r="D1149" s="206"/>
      <c r="E1149" s="206"/>
      <c r="F1149" s="10"/>
      <c r="G1149" s="10"/>
      <c r="H1149" s="10"/>
      <c r="I1149" s="207"/>
      <c r="J1149" s="10"/>
      <c r="K1149" s="10"/>
      <c r="L1149" s="10"/>
      <c r="M1149" s="10"/>
      <c r="N1149" s="2"/>
      <c r="O1149" s="2"/>
      <c r="P1149" s="210"/>
      <c r="Q1149" s="210"/>
      <c r="R1149" s="210"/>
      <c r="S1149" s="210"/>
      <c r="T1149" s="210"/>
      <c r="U1149" s="210"/>
      <c r="V1149" s="210"/>
      <c r="W1149" s="210"/>
      <c r="X1149" s="210"/>
      <c r="Y1149" s="210"/>
      <c r="Z1149" s="210"/>
      <c r="AA1149" s="210"/>
      <c r="AB1149" s="210"/>
      <c r="AC1149" s="210"/>
      <c r="AD1149" s="210"/>
      <c r="AE1149" s="210"/>
      <c r="AF1149" s="210"/>
      <c r="AG1149" s="210"/>
      <c r="AH1149" s="210"/>
      <c r="AI1149" s="210"/>
      <c r="AJ1149" s="210"/>
      <c r="AK1149" s="210"/>
      <c r="AL1149" s="210"/>
      <c r="AM1149" s="210"/>
      <c r="AN1149" s="210"/>
      <c r="AO1149" s="210"/>
      <c r="AP1149" s="210"/>
      <c r="AQ1149" s="210"/>
      <c r="AR1149" s="210"/>
      <c r="AS1149" s="210"/>
      <c r="AT1149" s="210"/>
      <c r="AU1149" s="210"/>
      <c r="AV1149" s="210"/>
      <c r="AW1149" s="210"/>
      <c r="AX1149" s="210"/>
      <c r="AY1149" s="210"/>
      <c r="AZ1149" s="210"/>
      <c r="BA1149" s="210"/>
      <c r="BB1149" s="210"/>
      <c r="BC1149" s="210"/>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CO1149" s="2"/>
      <c r="CP1149" s="2"/>
      <c r="CQ1149" s="2"/>
      <c r="CR1149" s="2"/>
      <c r="CS1149" s="2"/>
      <c r="CT1149" s="2"/>
      <c r="CU1149" s="2"/>
      <c r="CV1149" s="2"/>
      <c r="CW1149" s="2"/>
      <c r="CX1149" s="2"/>
      <c r="CY1149" s="2"/>
      <c r="CZ1149" s="2"/>
      <c r="DA1149" s="2"/>
      <c r="DB1149" s="2"/>
      <c r="DC1149" s="2"/>
      <c r="DD1149" s="2"/>
      <c r="DE1149" s="2"/>
      <c r="DF1149" s="2"/>
      <c r="DG1149" s="2"/>
      <c r="DH1149" s="2"/>
      <c r="DI1149" s="2"/>
      <c r="DJ1149" s="2"/>
    </row>
    <row r="1150" spans="1:114" s="208" customFormat="1" ht="12.75" customHeight="1">
      <c r="A1150" s="2"/>
      <c r="B1150" s="10"/>
      <c r="C1150" s="206"/>
      <c r="D1150" s="206"/>
      <c r="E1150" s="206"/>
      <c r="F1150" s="10"/>
      <c r="G1150" s="10"/>
      <c r="H1150" s="10"/>
      <c r="I1150" s="207"/>
      <c r="J1150" s="10"/>
      <c r="K1150" s="10"/>
      <c r="L1150" s="10"/>
      <c r="M1150" s="10"/>
      <c r="N1150" s="2"/>
      <c r="O1150" s="2"/>
      <c r="P1150" s="210"/>
      <c r="Q1150" s="210"/>
      <c r="R1150" s="210"/>
      <c r="S1150" s="210"/>
      <c r="T1150" s="210"/>
      <c r="U1150" s="210"/>
      <c r="V1150" s="210"/>
      <c r="W1150" s="210"/>
      <c r="X1150" s="210"/>
      <c r="Y1150" s="210"/>
      <c r="Z1150" s="210"/>
      <c r="AA1150" s="210"/>
      <c r="AB1150" s="210"/>
      <c r="AC1150" s="210"/>
      <c r="AD1150" s="210"/>
      <c r="AE1150" s="210"/>
      <c r="AF1150" s="210"/>
      <c r="AG1150" s="210"/>
      <c r="AH1150" s="210"/>
      <c r="AI1150" s="210"/>
      <c r="AJ1150" s="210"/>
      <c r="AK1150" s="210"/>
      <c r="AL1150" s="210"/>
      <c r="AM1150" s="210"/>
      <c r="AN1150" s="210"/>
      <c r="AO1150" s="210"/>
      <c r="AP1150" s="210"/>
      <c r="AQ1150" s="210"/>
      <c r="AR1150" s="210"/>
      <c r="AS1150" s="210"/>
      <c r="AT1150" s="210"/>
      <c r="AU1150" s="210"/>
      <c r="AV1150" s="210"/>
      <c r="AW1150" s="210"/>
      <c r="AX1150" s="210"/>
      <c r="AY1150" s="210"/>
      <c r="AZ1150" s="210"/>
      <c r="BA1150" s="210"/>
      <c r="BB1150" s="210"/>
      <c r="BC1150" s="210"/>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row>
    <row r="1151" spans="1:114" s="208" customFormat="1" ht="12.75" customHeight="1">
      <c r="A1151" s="2"/>
      <c r="B1151" s="10"/>
      <c r="C1151" s="206"/>
      <c r="D1151" s="206"/>
      <c r="E1151" s="206"/>
      <c r="F1151" s="10"/>
      <c r="G1151" s="10"/>
      <c r="H1151" s="10"/>
      <c r="I1151" s="207"/>
      <c r="J1151" s="10"/>
      <c r="K1151" s="10"/>
      <c r="L1151" s="10"/>
      <c r="M1151" s="10"/>
      <c r="N1151" s="2"/>
      <c r="O1151" s="2"/>
      <c r="P1151" s="210"/>
      <c r="Q1151" s="210"/>
      <c r="R1151" s="210"/>
      <c r="S1151" s="210"/>
      <c r="T1151" s="210"/>
      <c r="U1151" s="210"/>
      <c r="V1151" s="210"/>
      <c r="W1151" s="210"/>
      <c r="X1151" s="210"/>
      <c r="Y1151" s="210"/>
      <c r="Z1151" s="210"/>
      <c r="AA1151" s="210"/>
      <c r="AB1151" s="210"/>
      <c r="AC1151" s="210"/>
      <c r="AD1151" s="210"/>
      <c r="AE1151" s="210"/>
      <c r="AF1151" s="210"/>
      <c r="AG1151" s="210"/>
      <c r="AH1151" s="210"/>
      <c r="AI1151" s="210"/>
      <c r="AJ1151" s="210"/>
      <c r="AK1151" s="210"/>
      <c r="AL1151" s="210"/>
      <c r="AM1151" s="210"/>
      <c r="AN1151" s="210"/>
      <c r="AO1151" s="210"/>
      <c r="AP1151" s="210"/>
      <c r="AQ1151" s="210"/>
      <c r="AR1151" s="210"/>
      <c r="AS1151" s="210"/>
      <c r="AT1151" s="210"/>
      <c r="AU1151" s="210"/>
      <c r="AV1151" s="210"/>
      <c r="AW1151" s="210"/>
      <c r="AX1151" s="210"/>
      <c r="AY1151" s="210"/>
      <c r="AZ1151" s="210"/>
      <c r="BA1151" s="210"/>
      <c r="BB1151" s="210"/>
      <c r="BC1151" s="210"/>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row>
    <row r="1152" spans="1:114" s="208" customFormat="1" ht="12.75" customHeight="1">
      <c r="A1152" s="2"/>
      <c r="B1152" s="10"/>
      <c r="C1152" s="206"/>
      <c r="D1152" s="206"/>
      <c r="E1152" s="206"/>
      <c r="F1152" s="10"/>
      <c r="G1152" s="10"/>
      <c r="H1152" s="10"/>
      <c r="I1152" s="207"/>
      <c r="J1152" s="10"/>
      <c r="K1152" s="10"/>
      <c r="L1152" s="10"/>
      <c r="M1152" s="10"/>
      <c r="N1152" s="2"/>
      <c r="O1152" s="2"/>
      <c r="P1152" s="210"/>
      <c r="Q1152" s="210"/>
      <c r="R1152" s="210"/>
      <c r="S1152" s="210"/>
      <c r="T1152" s="210"/>
      <c r="U1152" s="210"/>
      <c r="V1152" s="210"/>
      <c r="W1152" s="210"/>
      <c r="X1152" s="210"/>
      <c r="Y1152" s="210"/>
      <c r="Z1152" s="210"/>
      <c r="AA1152" s="210"/>
      <c r="AB1152" s="210"/>
      <c r="AC1152" s="210"/>
      <c r="AD1152" s="210"/>
      <c r="AE1152" s="210"/>
      <c r="AF1152" s="210"/>
      <c r="AG1152" s="210"/>
      <c r="AH1152" s="210"/>
      <c r="AI1152" s="210"/>
      <c r="AJ1152" s="210"/>
      <c r="AK1152" s="210"/>
      <c r="AL1152" s="210"/>
      <c r="AM1152" s="210"/>
      <c r="AN1152" s="210"/>
      <c r="AO1152" s="210"/>
      <c r="AP1152" s="210"/>
      <c r="AQ1152" s="210"/>
      <c r="AR1152" s="210"/>
      <c r="AS1152" s="210"/>
      <c r="AT1152" s="210"/>
      <c r="AU1152" s="210"/>
      <c r="AV1152" s="210"/>
      <c r="AW1152" s="210"/>
      <c r="AX1152" s="210"/>
      <c r="AY1152" s="210"/>
      <c r="AZ1152" s="210"/>
      <c r="BA1152" s="210"/>
      <c r="BB1152" s="210"/>
      <c r="BC1152" s="210"/>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c r="CO1152" s="2"/>
      <c r="CP1152" s="2"/>
      <c r="CQ1152" s="2"/>
      <c r="CR1152" s="2"/>
      <c r="CS1152" s="2"/>
      <c r="CT1152" s="2"/>
      <c r="CU1152" s="2"/>
      <c r="CV1152" s="2"/>
      <c r="CW1152" s="2"/>
      <c r="CX1152" s="2"/>
      <c r="CY1152" s="2"/>
      <c r="CZ1152" s="2"/>
      <c r="DA1152" s="2"/>
      <c r="DB1152" s="2"/>
      <c r="DC1152" s="2"/>
      <c r="DD1152" s="2"/>
      <c r="DE1152" s="2"/>
      <c r="DF1152" s="2"/>
      <c r="DG1152" s="2"/>
      <c r="DH1152" s="2"/>
      <c r="DI1152" s="2"/>
      <c r="DJ1152" s="2"/>
    </row>
    <row r="1153" spans="1:114" s="208" customFormat="1" ht="12.75" customHeight="1">
      <c r="A1153" s="2"/>
      <c r="B1153" s="10"/>
      <c r="C1153" s="206"/>
      <c r="D1153" s="206"/>
      <c r="E1153" s="206"/>
      <c r="F1153" s="10"/>
      <c r="G1153" s="10"/>
      <c r="H1153" s="10"/>
      <c r="I1153" s="207"/>
      <c r="J1153" s="10"/>
      <c r="K1153" s="10"/>
      <c r="L1153" s="10"/>
      <c r="M1153" s="10"/>
      <c r="N1153" s="2"/>
      <c r="O1153" s="2"/>
      <c r="P1153" s="210"/>
      <c r="Q1153" s="210"/>
      <c r="R1153" s="210"/>
      <c r="S1153" s="210"/>
      <c r="T1153" s="210"/>
      <c r="U1153" s="210"/>
      <c r="V1153" s="210"/>
      <c r="W1153" s="210"/>
      <c r="X1153" s="210"/>
      <c r="Y1153" s="210"/>
      <c r="Z1153" s="210"/>
      <c r="AA1153" s="210"/>
      <c r="AB1153" s="210"/>
      <c r="AC1153" s="210"/>
      <c r="AD1153" s="210"/>
      <c r="AE1153" s="210"/>
      <c r="AF1153" s="210"/>
      <c r="AG1153" s="210"/>
      <c r="AH1153" s="210"/>
      <c r="AI1153" s="210"/>
      <c r="AJ1153" s="210"/>
      <c r="AK1153" s="210"/>
      <c r="AL1153" s="210"/>
      <c r="AM1153" s="210"/>
      <c r="AN1153" s="210"/>
      <c r="AO1153" s="210"/>
      <c r="AP1153" s="210"/>
      <c r="AQ1153" s="210"/>
      <c r="AR1153" s="210"/>
      <c r="AS1153" s="210"/>
      <c r="AT1153" s="210"/>
      <c r="AU1153" s="210"/>
      <c r="AV1153" s="210"/>
      <c r="AW1153" s="210"/>
      <c r="AX1153" s="210"/>
      <c r="AY1153" s="210"/>
      <c r="AZ1153" s="210"/>
      <c r="BA1153" s="210"/>
      <c r="BB1153" s="210"/>
      <c r="BC1153" s="210"/>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c r="CO1153" s="2"/>
      <c r="CP1153" s="2"/>
      <c r="CQ1153" s="2"/>
      <c r="CR1153" s="2"/>
      <c r="CS1153" s="2"/>
      <c r="CT1153" s="2"/>
      <c r="CU1153" s="2"/>
      <c r="CV1153" s="2"/>
      <c r="CW1153" s="2"/>
      <c r="CX1153" s="2"/>
      <c r="CY1153" s="2"/>
      <c r="CZ1153" s="2"/>
      <c r="DA1153" s="2"/>
      <c r="DB1153" s="2"/>
      <c r="DC1153" s="2"/>
      <c r="DD1153" s="2"/>
      <c r="DE1153" s="2"/>
      <c r="DF1153" s="2"/>
      <c r="DG1153" s="2"/>
      <c r="DH1153" s="2"/>
      <c r="DI1153" s="2"/>
      <c r="DJ1153" s="2"/>
    </row>
    <row r="1154" spans="1:114" s="208" customFormat="1" ht="12.75" customHeight="1">
      <c r="A1154" s="2"/>
      <c r="B1154" s="10"/>
      <c r="C1154" s="206"/>
      <c r="D1154" s="206"/>
      <c r="E1154" s="206"/>
      <c r="F1154" s="10"/>
      <c r="G1154" s="10"/>
      <c r="H1154" s="10"/>
      <c r="I1154" s="207"/>
      <c r="J1154" s="10"/>
      <c r="K1154" s="10"/>
      <c r="L1154" s="10"/>
      <c r="M1154" s="10"/>
      <c r="N1154" s="2"/>
      <c r="O1154" s="2"/>
      <c r="P1154" s="210"/>
      <c r="Q1154" s="210"/>
      <c r="R1154" s="210"/>
      <c r="S1154" s="210"/>
      <c r="T1154" s="210"/>
      <c r="U1154" s="210"/>
      <c r="V1154" s="210"/>
      <c r="W1154" s="210"/>
      <c r="X1154" s="210"/>
      <c r="Y1154" s="210"/>
      <c r="Z1154" s="210"/>
      <c r="AA1154" s="210"/>
      <c r="AB1154" s="210"/>
      <c r="AC1154" s="210"/>
      <c r="AD1154" s="210"/>
      <c r="AE1154" s="210"/>
      <c r="AF1154" s="210"/>
      <c r="AG1154" s="210"/>
      <c r="AH1154" s="210"/>
      <c r="AI1154" s="210"/>
      <c r="AJ1154" s="210"/>
      <c r="AK1154" s="210"/>
      <c r="AL1154" s="210"/>
      <c r="AM1154" s="210"/>
      <c r="AN1154" s="210"/>
      <c r="AO1154" s="210"/>
      <c r="AP1154" s="210"/>
      <c r="AQ1154" s="210"/>
      <c r="AR1154" s="210"/>
      <c r="AS1154" s="210"/>
      <c r="AT1154" s="210"/>
      <c r="AU1154" s="210"/>
      <c r="AV1154" s="210"/>
      <c r="AW1154" s="210"/>
      <c r="AX1154" s="210"/>
      <c r="AY1154" s="210"/>
      <c r="AZ1154" s="210"/>
      <c r="BA1154" s="210"/>
      <c r="BB1154" s="210"/>
      <c r="BC1154" s="210"/>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row>
    <row r="1155" spans="1:114" s="208" customFormat="1" ht="12.75" customHeight="1">
      <c r="A1155" s="2"/>
      <c r="B1155" s="10"/>
      <c r="C1155" s="206"/>
      <c r="D1155" s="206"/>
      <c r="E1155" s="206"/>
      <c r="F1155" s="10"/>
      <c r="G1155" s="10"/>
      <c r="H1155" s="10"/>
      <c r="I1155" s="207"/>
      <c r="J1155" s="10"/>
      <c r="K1155" s="10"/>
      <c r="L1155" s="10"/>
      <c r="M1155" s="10"/>
      <c r="N1155" s="2"/>
      <c r="O1155" s="2"/>
      <c r="P1155" s="210"/>
      <c r="Q1155" s="210"/>
      <c r="R1155" s="210"/>
      <c r="S1155" s="210"/>
      <c r="T1155" s="210"/>
      <c r="U1155" s="210"/>
      <c r="V1155" s="210"/>
      <c r="W1155" s="210"/>
      <c r="X1155" s="210"/>
      <c r="Y1155" s="210"/>
      <c r="Z1155" s="210"/>
      <c r="AA1155" s="210"/>
      <c r="AB1155" s="210"/>
      <c r="AC1155" s="210"/>
      <c r="AD1155" s="210"/>
      <c r="AE1155" s="210"/>
      <c r="AF1155" s="210"/>
      <c r="AG1155" s="210"/>
      <c r="AH1155" s="210"/>
      <c r="AI1155" s="210"/>
      <c r="AJ1155" s="210"/>
      <c r="AK1155" s="210"/>
      <c r="AL1155" s="210"/>
      <c r="AM1155" s="210"/>
      <c r="AN1155" s="210"/>
      <c r="AO1155" s="210"/>
      <c r="AP1155" s="210"/>
      <c r="AQ1155" s="210"/>
      <c r="AR1155" s="210"/>
      <c r="AS1155" s="210"/>
      <c r="AT1155" s="210"/>
      <c r="AU1155" s="210"/>
      <c r="AV1155" s="210"/>
      <c r="AW1155" s="210"/>
      <c r="AX1155" s="210"/>
      <c r="AY1155" s="210"/>
      <c r="AZ1155" s="210"/>
      <c r="BA1155" s="210"/>
      <c r="BB1155" s="210"/>
      <c r="BC1155" s="210"/>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row>
    <row r="1156" spans="1:114" s="208" customFormat="1" ht="12.75" customHeight="1">
      <c r="A1156" s="2"/>
      <c r="B1156" s="10"/>
      <c r="C1156" s="206"/>
      <c r="D1156" s="206"/>
      <c r="E1156" s="206"/>
      <c r="F1156" s="10"/>
      <c r="G1156" s="10"/>
      <c r="H1156" s="10"/>
      <c r="I1156" s="207"/>
      <c r="J1156" s="10"/>
      <c r="K1156" s="10"/>
      <c r="L1156" s="10"/>
      <c r="M1156" s="10"/>
      <c r="N1156" s="2"/>
      <c r="O1156" s="2"/>
      <c r="P1156" s="210"/>
      <c r="Q1156" s="210"/>
      <c r="R1156" s="210"/>
      <c r="S1156" s="210"/>
      <c r="T1156" s="210"/>
      <c r="U1156" s="210"/>
      <c r="V1156" s="210"/>
      <c r="W1156" s="210"/>
      <c r="X1156" s="210"/>
      <c r="Y1156" s="210"/>
      <c r="Z1156" s="210"/>
      <c r="AA1156" s="210"/>
      <c r="AB1156" s="210"/>
      <c r="AC1156" s="210"/>
      <c r="AD1156" s="210"/>
      <c r="AE1156" s="210"/>
      <c r="AF1156" s="210"/>
      <c r="AG1156" s="210"/>
      <c r="AH1156" s="210"/>
      <c r="AI1156" s="210"/>
      <c r="AJ1156" s="210"/>
      <c r="AK1156" s="210"/>
      <c r="AL1156" s="210"/>
      <c r="AM1156" s="210"/>
      <c r="AN1156" s="210"/>
      <c r="AO1156" s="210"/>
      <c r="AP1156" s="210"/>
      <c r="AQ1156" s="210"/>
      <c r="AR1156" s="210"/>
      <c r="AS1156" s="210"/>
      <c r="AT1156" s="210"/>
      <c r="AU1156" s="210"/>
      <c r="AV1156" s="210"/>
      <c r="AW1156" s="210"/>
      <c r="AX1156" s="210"/>
      <c r="AY1156" s="210"/>
      <c r="AZ1156" s="210"/>
      <c r="BA1156" s="210"/>
      <c r="BB1156" s="210"/>
      <c r="BC1156" s="210"/>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c r="CO1156" s="2"/>
      <c r="CP1156" s="2"/>
      <c r="CQ1156" s="2"/>
      <c r="CR1156" s="2"/>
      <c r="CS1156" s="2"/>
      <c r="CT1156" s="2"/>
      <c r="CU1156" s="2"/>
      <c r="CV1156" s="2"/>
      <c r="CW1156" s="2"/>
      <c r="CX1156" s="2"/>
      <c r="CY1156" s="2"/>
      <c r="CZ1156" s="2"/>
      <c r="DA1156" s="2"/>
      <c r="DB1156" s="2"/>
      <c r="DC1156" s="2"/>
      <c r="DD1156" s="2"/>
      <c r="DE1156" s="2"/>
      <c r="DF1156" s="2"/>
      <c r="DG1156" s="2"/>
      <c r="DH1156" s="2"/>
      <c r="DI1156" s="2"/>
      <c r="DJ1156" s="2"/>
    </row>
    <row r="1157" spans="1:114" s="208" customFormat="1" ht="12.75" customHeight="1">
      <c r="A1157" s="2"/>
      <c r="B1157" s="10"/>
      <c r="C1157" s="206"/>
      <c r="D1157" s="206"/>
      <c r="E1157" s="206"/>
      <c r="F1157" s="10"/>
      <c r="G1157" s="10"/>
      <c r="H1157" s="10"/>
      <c r="I1157" s="207"/>
      <c r="J1157" s="10"/>
      <c r="K1157" s="10"/>
      <c r="L1157" s="10"/>
      <c r="M1157" s="10"/>
      <c r="N1157" s="2"/>
      <c r="O1157" s="2"/>
      <c r="P1157" s="210"/>
      <c r="Q1157" s="210"/>
      <c r="R1157" s="210"/>
      <c r="S1157" s="210"/>
      <c r="T1157" s="210"/>
      <c r="U1157" s="210"/>
      <c r="V1157" s="210"/>
      <c r="W1157" s="210"/>
      <c r="X1157" s="210"/>
      <c r="Y1157" s="210"/>
      <c r="Z1157" s="210"/>
      <c r="AA1157" s="210"/>
      <c r="AB1157" s="210"/>
      <c r="AC1157" s="210"/>
      <c r="AD1157" s="210"/>
      <c r="AE1157" s="210"/>
      <c r="AF1157" s="210"/>
      <c r="AG1157" s="210"/>
      <c r="AH1157" s="210"/>
      <c r="AI1157" s="210"/>
      <c r="AJ1157" s="210"/>
      <c r="AK1157" s="210"/>
      <c r="AL1157" s="210"/>
      <c r="AM1157" s="210"/>
      <c r="AN1157" s="210"/>
      <c r="AO1157" s="210"/>
      <c r="AP1157" s="210"/>
      <c r="AQ1157" s="210"/>
      <c r="AR1157" s="210"/>
      <c r="AS1157" s="210"/>
      <c r="AT1157" s="210"/>
      <c r="AU1157" s="210"/>
      <c r="AV1157" s="210"/>
      <c r="AW1157" s="210"/>
      <c r="AX1157" s="210"/>
      <c r="AY1157" s="210"/>
      <c r="AZ1157" s="210"/>
      <c r="BA1157" s="210"/>
      <c r="BB1157" s="210"/>
      <c r="BC1157" s="210"/>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row>
    <row r="1158" spans="1:114" s="208" customFormat="1" ht="12.75" customHeight="1">
      <c r="A1158" s="2"/>
      <c r="B1158" s="10"/>
      <c r="C1158" s="206"/>
      <c r="D1158" s="206"/>
      <c r="E1158" s="206"/>
      <c r="F1158" s="10"/>
      <c r="G1158" s="10"/>
      <c r="H1158" s="10"/>
      <c r="I1158" s="207"/>
      <c r="J1158" s="10"/>
      <c r="K1158" s="10"/>
      <c r="L1158" s="10"/>
      <c r="M1158" s="10"/>
      <c r="N1158" s="2"/>
      <c r="O1158" s="2"/>
      <c r="P1158" s="210"/>
      <c r="Q1158" s="210"/>
      <c r="R1158" s="210"/>
      <c r="S1158" s="210"/>
      <c r="T1158" s="210"/>
      <c r="U1158" s="210"/>
      <c r="V1158" s="210"/>
      <c r="W1158" s="210"/>
      <c r="X1158" s="210"/>
      <c r="Y1158" s="210"/>
      <c r="Z1158" s="210"/>
      <c r="AA1158" s="210"/>
      <c r="AB1158" s="210"/>
      <c r="AC1158" s="210"/>
      <c r="AD1158" s="210"/>
      <c r="AE1158" s="210"/>
      <c r="AF1158" s="210"/>
      <c r="AG1158" s="210"/>
      <c r="AH1158" s="210"/>
      <c r="AI1158" s="210"/>
      <c r="AJ1158" s="210"/>
      <c r="AK1158" s="210"/>
      <c r="AL1158" s="210"/>
      <c r="AM1158" s="210"/>
      <c r="AN1158" s="210"/>
      <c r="AO1158" s="210"/>
      <c r="AP1158" s="210"/>
      <c r="AQ1158" s="210"/>
      <c r="AR1158" s="210"/>
      <c r="AS1158" s="210"/>
      <c r="AT1158" s="210"/>
      <c r="AU1158" s="210"/>
      <c r="AV1158" s="210"/>
      <c r="AW1158" s="210"/>
      <c r="AX1158" s="210"/>
      <c r="AY1158" s="210"/>
      <c r="AZ1158" s="210"/>
      <c r="BA1158" s="210"/>
      <c r="BB1158" s="210"/>
      <c r="BC1158" s="210"/>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row>
    <row r="1159" spans="1:114" s="208" customFormat="1" ht="12.75" customHeight="1">
      <c r="A1159" s="2"/>
      <c r="B1159" s="10"/>
      <c r="C1159" s="206"/>
      <c r="D1159" s="206"/>
      <c r="E1159" s="206"/>
      <c r="F1159" s="10"/>
      <c r="G1159" s="10"/>
      <c r="H1159" s="10"/>
      <c r="I1159" s="207"/>
      <c r="J1159" s="10"/>
      <c r="K1159" s="10"/>
      <c r="L1159" s="10"/>
      <c r="M1159" s="10"/>
      <c r="N1159" s="2"/>
      <c r="O1159" s="2"/>
      <c r="P1159" s="210"/>
      <c r="Q1159" s="210"/>
      <c r="R1159" s="210"/>
      <c r="S1159" s="210"/>
      <c r="T1159" s="210"/>
      <c r="U1159" s="210"/>
      <c r="V1159" s="210"/>
      <c r="W1159" s="210"/>
      <c r="X1159" s="210"/>
      <c r="Y1159" s="210"/>
      <c r="Z1159" s="210"/>
      <c r="AA1159" s="210"/>
      <c r="AB1159" s="210"/>
      <c r="AC1159" s="210"/>
      <c r="AD1159" s="210"/>
      <c r="AE1159" s="210"/>
      <c r="AF1159" s="210"/>
      <c r="AG1159" s="210"/>
      <c r="AH1159" s="210"/>
      <c r="AI1159" s="210"/>
      <c r="AJ1159" s="210"/>
      <c r="AK1159" s="210"/>
      <c r="AL1159" s="210"/>
      <c r="AM1159" s="210"/>
      <c r="AN1159" s="210"/>
      <c r="AO1159" s="210"/>
      <c r="AP1159" s="210"/>
      <c r="AQ1159" s="210"/>
      <c r="AR1159" s="210"/>
      <c r="AS1159" s="210"/>
      <c r="AT1159" s="210"/>
      <c r="AU1159" s="210"/>
      <c r="AV1159" s="210"/>
      <c r="AW1159" s="210"/>
      <c r="AX1159" s="210"/>
      <c r="AY1159" s="210"/>
      <c r="AZ1159" s="210"/>
      <c r="BA1159" s="210"/>
      <c r="BB1159" s="210"/>
      <c r="BC1159" s="210"/>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row>
    <row r="1160" spans="1:114" s="208" customFormat="1" ht="12.75" customHeight="1">
      <c r="A1160" s="2"/>
      <c r="B1160" s="10"/>
      <c r="C1160" s="206"/>
      <c r="D1160" s="206"/>
      <c r="E1160" s="206"/>
      <c r="F1160" s="10"/>
      <c r="G1160" s="10"/>
      <c r="H1160" s="10"/>
      <c r="I1160" s="207"/>
      <c r="J1160" s="10"/>
      <c r="K1160" s="10"/>
      <c r="L1160" s="10"/>
      <c r="M1160" s="10"/>
      <c r="N1160" s="2"/>
      <c r="O1160" s="2"/>
      <c r="P1160" s="210"/>
      <c r="Q1160" s="210"/>
      <c r="R1160" s="210"/>
      <c r="S1160" s="210"/>
      <c r="T1160" s="210"/>
      <c r="U1160" s="210"/>
      <c r="V1160" s="210"/>
      <c r="W1160" s="210"/>
      <c r="X1160" s="210"/>
      <c r="Y1160" s="210"/>
      <c r="Z1160" s="210"/>
      <c r="AA1160" s="210"/>
      <c r="AB1160" s="210"/>
      <c r="AC1160" s="210"/>
      <c r="AD1160" s="210"/>
      <c r="AE1160" s="210"/>
      <c r="AF1160" s="210"/>
      <c r="AG1160" s="210"/>
      <c r="AH1160" s="210"/>
      <c r="AI1160" s="210"/>
      <c r="AJ1160" s="210"/>
      <c r="AK1160" s="210"/>
      <c r="AL1160" s="210"/>
      <c r="AM1160" s="210"/>
      <c r="AN1160" s="210"/>
      <c r="AO1160" s="210"/>
      <c r="AP1160" s="210"/>
      <c r="AQ1160" s="210"/>
      <c r="AR1160" s="210"/>
      <c r="AS1160" s="210"/>
      <c r="AT1160" s="210"/>
      <c r="AU1160" s="210"/>
      <c r="AV1160" s="210"/>
      <c r="AW1160" s="210"/>
      <c r="AX1160" s="210"/>
      <c r="AY1160" s="210"/>
      <c r="AZ1160" s="210"/>
      <c r="BA1160" s="210"/>
      <c r="BB1160" s="210"/>
      <c r="BC1160" s="210"/>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2"/>
      <c r="CL1160" s="2"/>
      <c r="CM1160" s="2"/>
      <c r="CN1160" s="2"/>
      <c r="CO1160" s="2"/>
      <c r="CP1160" s="2"/>
      <c r="CQ1160" s="2"/>
      <c r="CR1160" s="2"/>
      <c r="CS1160" s="2"/>
      <c r="CT1160" s="2"/>
      <c r="CU1160" s="2"/>
      <c r="CV1160" s="2"/>
      <c r="CW1160" s="2"/>
      <c r="CX1160" s="2"/>
      <c r="CY1160" s="2"/>
      <c r="CZ1160" s="2"/>
      <c r="DA1160" s="2"/>
      <c r="DB1160" s="2"/>
      <c r="DC1160" s="2"/>
      <c r="DD1160" s="2"/>
      <c r="DE1160" s="2"/>
      <c r="DF1160" s="2"/>
      <c r="DG1160" s="2"/>
      <c r="DH1160" s="2"/>
      <c r="DI1160" s="2"/>
      <c r="DJ1160" s="2"/>
    </row>
    <row r="1161" spans="1:114" s="208" customFormat="1" ht="12.75" customHeight="1">
      <c r="A1161" s="2"/>
      <c r="B1161" s="10"/>
      <c r="C1161" s="206"/>
      <c r="D1161" s="206"/>
      <c r="E1161" s="206"/>
      <c r="F1161" s="10"/>
      <c r="G1161" s="10"/>
      <c r="H1161" s="10"/>
      <c r="I1161" s="207"/>
      <c r="J1161" s="10"/>
      <c r="K1161" s="10"/>
      <c r="L1161" s="10"/>
      <c r="M1161" s="10"/>
      <c r="N1161" s="2"/>
      <c r="O1161" s="2"/>
      <c r="P1161" s="210"/>
      <c r="Q1161" s="210"/>
      <c r="R1161" s="210"/>
      <c r="S1161" s="210"/>
      <c r="T1161" s="210"/>
      <c r="U1161" s="210"/>
      <c r="V1161" s="210"/>
      <c r="W1161" s="210"/>
      <c r="X1161" s="210"/>
      <c r="Y1161" s="210"/>
      <c r="Z1161" s="210"/>
      <c r="AA1161" s="210"/>
      <c r="AB1161" s="210"/>
      <c r="AC1161" s="210"/>
      <c r="AD1161" s="210"/>
      <c r="AE1161" s="210"/>
      <c r="AF1161" s="210"/>
      <c r="AG1161" s="210"/>
      <c r="AH1161" s="210"/>
      <c r="AI1161" s="210"/>
      <c r="AJ1161" s="210"/>
      <c r="AK1161" s="210"/>
      <c r="AL1161" s="210"/>
      <c r="AM1161" s="210"/>
      <c r="AN1161" s="210"/>
      <c r="AO1161" s="210"/>
      <c r="AP1161" s="210"/>
      <c r="AQ1161" s="210"/>
      <c r="AR1161" s="210"/>
      <c r="AS1161" s="210"/>
      <c r="AT1161" s="210"/>
      <c r="AU1161" s="210"/>
      <c r="AV1161" s="210"/>
      <c r="AW1161" s="210"/>
      <c r="AX1161" s="210"/>
      <c r="AY1161" s="210"/>
      <c r="AZ1161" s="210"/>
      <c r="BA1161" s="210"/>
      <c r="BB1161" s="210"/>
      <c r="BC1161" s="210"/>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2"/>
      <c r="CL1161" s="2"/>
      <c r="CM1161" s="2"/>
      <c r="CN1161" s="2"/>
      <c r="CO1161" s="2"/>
      <c r="CP1161" s="2"/>
      <c r="CQ1161" s="2"/>
      <c r="CR1161" s="2"/>
      <c r="CS1161" s="2"/>
      <c r="CT1161" s="2"/>
      <c r="CU1161" s="2"/>
      <c r="CV1161" s="2"/>
      <c r="CW1161" s="2"/>
      <c r="CX1161" s="2"/>
      <c r="CY1161" s="2"/>
      <c r="CZ1161" s="2"/>
      <c r="DA1161" s="2"/>
      <c r="DB1161" s="2"/>
      <c r="DC1161" s="2"/>
      <c r="DD1161" s="2"/>
      <c r="DE1161" s="2"/>
      <c r="DF1161" s="2"/>
      <c r="DG1161" s="2"/>
      <c r="DH1161" s="2"/>
      <c r="DI1161" s="2"/>
      <c r="DJ1161" s="2"/>
    </row>
    <row r="1162" spans="1:114" s="208" customFormat="1" ht="12.75" customHeight="1">
      <c r="A1162" s="2"/>
      <c r="B1162" s="10"/>
      <c r="C1162" s="206"/>
      <c r="D1162" s="206"/>
      <c r="E1162" s="206"/>
      <c r="F1162" s="10"/>
      <c r="G1162" s="10"/>
      <c r="H1162" s="10"/>
      <c r="I1162" s="207"/>
      <c r="J1162" s="10"/>
      <c r="K1162" s="10"/>
      <c r="L1162" s="10"/>
      <c r="M1162" s="10"/>
      <c r="N1162" s="2"/>
      <c r="O1162" s="2"/>
      <c r="P1162" s="210"/>
      <c r="Q1162" s="210"/>
      <c r="R1162" s="210"/>
      <c r="S1162" s="210"/>
      <c r="T1162" s="210"/>
      <c r="U1162" s="210"/>
      <c r="V1162" s="210"/>
      <c r="W1162" s="210"/>
      <c r="X1162" s="210"/>
      <c r="Y1162" s="210"/>
      <c r="Z1162" s="210"/>
      <c r="AA1162" s="210"/>
      <c r="AB1162" s="210"/>
      <c r="AC1162" s="210"/>
      <c r="AD1162" s="210"/>
      <c r="AE1162" s="210"/>
      <c r="AF1162" s="210"/>
      <c r="AG1162" s="210"/>
      <c r="AH1162" s="210"/>
      <c r="AI1162" s="210"/>
      <c r="AJ1162" s="210"/>
      <c r="AK1162" s="210"/>
      <c r="AL1162" s="210"/>
      <c r="AM1162" s="210"/>
      <c r="AN1162" s="210"/>
      <c r="AO1162" s="210"/>
      <c r="AP1162" s="210"/>
      <c r="AQ1162" s="210"/>
      <c r="AR1162" s="210"/>
      <c r="AS1162" s="210"/>
      <c r="AT1162" s="210"/>
      <c r="AU1162" s="210"/>
      <c r="AV1162" s="210"/>
      <c r="AW1162" s="210"/>
      <c r="AX1162" s="210"/>
      <c r="AY1162" s="210"/>
      <c r="AZ1162" s="210"/>
      <c r="BA1162" s="210"/>
      <c r="BB1162" s="210"/>
      <c r="BC1162" s="210"/>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c r="CK1162" s="2"/>
      <c r="CL1162" s="2"/>
      <c r="CM1162" s="2"/>
      <c r="CN1162" s="2"/>
      <c r="CO1162" s="2"/>
      <c r="CP1162" s="2"/>
      <c r="CQ1162" s="2"/>
      <c r="CR1162" s="2"/>
      <c r="CS1162" s="2"/>
      <c r="CT1162" s="2"/>
      <c r="CU1162" s="2"/>
      <c r="CV1162" s="2"/>
      <c r="CW1162" s="2"/>
      <c r="CX1162" s="2"/>
      <c r="CY1162" s="2"/>
      <c r="CZ1162" s="2"/>
      <c r="DA1162" s="2"/>
      <c r="DB1162" s="2"/>
      <c r="DC1162" s="2"/>
      <c r="DD1162" s="2"/>
      <c r="DE1162" s="2"/>
      <c r="DF1162" s="2"/>
      <c r="DG1162" s="2"/>
      <c r="DH1162" s="2"/>
      <c r="DI1162" s="2"/>
      <c r="DJ1162" s="2"/>
    </row>
    <row r="1163" spans="1:114" s="208" customFormat="1" ht="12.75" customHeight="1">
      <c r="A1163" s="2"/>
      <c r="B1163" s="10"/>
      <c r="C1163" s="206"/>
      <c r="D1163" s="206"/>
      <c r="E1163" s="206"/>
      <c r="F1163" s="10"/>
      <c r="G1163" s="10"/>
      <c r="H1163" s="10"/>
      <c r="I1163" s="207"/>
      <c r="J1163" s="10"/>
      <c r="K1163" s="10"/>
      <c r="L1163" s="10"/>
      <c r="M1163" s="10"/>
      <c r="N1163" s="2"/>
      <c r="O1163" s="2"/>
      <c r="P1163" s="210"/>
      <c r="Q1163" s="210"/>
      <c r="R1163" s="210"/>
      <c r="S1163" s="210"/>
      <c r="T1163" s="210"/>
      <c r="U1163" s="210"/>
      <c r="V1163" s="210"/>
      <c r="W1163" s="210"/>
      <c r="X1163" s="210"/>
      <c r="Y1163" s="210"/>
      <c r="Z1163" s="210"/>
      <c r="AA1163" s="210"/>
      <c r="AB1163" s="210"/>
      <c r="AC1163" s="210"/>
      <c r="AD1163" s="210"/>
      <c r="AE1163" s="210"/>
      <c r="AF1163" s="210"/>
      <c r="AG1163" s="210"/>
      <c r="AH1163" s="210"/>
      <c r="AI1163" s="210"/>
      <c r="AJ1163" s="210"/>
      <c r="AK1163" s="210"/>
      <c r="AL1163" s="210"/>
      <c r="AM1163" s="210"/>
      <c r="AN1163" s="210"/>
      <c r="AO1163" s="210"/>
      <c r="AP1163" s="210"/>
      <c r="AQ1163" s="210"/>
      <c r="AR1163" s="210"/>
      <c r="AS1163" s="210"/>
      <c r="AT1163" s="210"/>
      <c r="AU1163" s="210"/>
      <c r="AV1163" s="210"/>
      <c r="AW1163" s="210"/>
      <c r="AX1163" s="210"/>
      <c r="AY1163" s="210"/>
      <c r="AZ1163" s="210"/>
      <c r="BA1163" s="210"/>
      <c r="BB1163" s="210"/>
      <c r="BC1163" s="210"/>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c r="CO1163" s="2"/>
      <c r="CP1163" s="2"/>
      <c r="CQ1163" s="2"/>
      <c r="CR1163" s="2"/>
      <c r="CS1163" s="2"/>
      <c r="CT1163" s="2"/>
      <c r="CU1163" s="2"/>
      <c r="CV1163" s="2"/>
      <c r="CW1163" s="2"/>
      <c r="CX1163" s="2"/>
      <c r="CY1163" s="2"/>
      <c r="CZ1163" s="2"/>
      <c r="DA1163" s="2"/>
      <c r="DB1163" s="2"/>
      <c r="DC1163" s="2"/>
      <c r="DD1163" s="2"/>
      <c r="DE1163" s="2"/>
      <c r="DF1163" s="2"/>
      <c r="DG1163" s="2"/>
      <c r="DH1163" s="2"/>
      <c r="DI1163" s="2"/>
      <c r="DJ1163" s="2"/>
    </row>
    <row r="1164" spans="1:114" s="208" customFormat="1" ht="12.75" customHeight="1">
      <c r="A1164" s="2"/>
      <c r="B1164" s="10"/>
      <c r="C1164" s="206"/>
      <c r="D1164" s="206"/>
      <c r="E1164" s="206"/>
      <c r="F1164" s="10"/>
      <c r="G1164" s="10"/>
      <c r="H1164" s="10"/>
      <c r="I1164" s="207"/>
      <c r="J1164" s="10"/>
      <c r="K1164" s="10"/>
      <c r="L1164" s="10"/>
      <c r="M1164" s="10"/>
      <c r="N1164" s="2"/>
      <c r="O1164" s="2"/>
      <c r="P1164" s="210"/>
      <c r="Q1164" s="210"/>
      <c r="R1164" s="210"/>
      <c r="S1164" s="210"/>
      <c r="T1164" s="210"/>
      <c r="U1164" s="210"/>
      <c r="V1164" s="210"/>
      <c r="W1164" s="210"/>
      <c r="X1164" s="210"/>
      <c r="Y1164" s="210"/>
      <c r="Z1164" s="210"/>
      <c r="AA1164" s="210"/>
      <c r="AB1164" s="210"/>
      <c r="AC1164" s="210"/>
      <c r="AD1164" s="210"/>
      <c r="AE1164" s="210"/>
      <c r="AF1164" s="210"/>
      <c r="AG1164" s="210"/>
      <c r="AH1164" s="210"/>
      <c r="AI1164" s="210"/>
      <c r="AJ1164" s="210"/>
      <c r="AK1164" s="210"/>
      <c r="AL1164" s="210"/>
      <c r="AM1164" s="210"/>
      <c r="AN1164" s="210"/>
      <c r="AO1164" s="210"/>
      <c r="AP1164" s="210"/>
      <c r="AQ1164" s="210"/>
      <c r="AR1164" s="210"/>
      <c r="AS1164" s="210"/>
      <c r="AT1164" s="210"/>
      <c r="AU1164" s="210"/>
      <c r="AV1164" s="210"/>
      <c r="AW1164" s="210"/>
      <c r="AX1164" s="210"/>
      <c r="AY1164" s="210"/>
      <c r="AZ1164" s="210"/>
      <c r="BA1164" s="210"/>
      <c r="BB1164" s="210"/>
      <c r="BC1164" s="210"/>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X1164" s="2"/>
      <c r="CY1164" s="2"/>
      <c r="CZ1164" s="2"/>
      <c r="DA1164" s="2"/>
      <c r="DB1164" s="2"/>
      <c r="DC1164" s="2"/>
      <c r="DD1164" s="2"/>
      <c r="DE1164" s="2"/>
      <c r="DF1164" s="2"/>
      <c r="DG1164" s="2"/>
      <c r="DH1164" s="2"/>
      <c r="DI1164" s="2"/>
      <c r="DJ1164" s="2"/>
    </row>
    <row r="1165" spans="1:114" s="208" customFormat="1" ht="12.75" customHeight="1">
      <c r="A1165" s="2"/>
      <c r="B1165" s="10"/>
      <c r="C1165" s="206"/>
      <c r="D1165" s="206"/>
      <c r="E1165" s="206"/>
      <c r="F1165" s="10"/>
      <c r="G1165" s="10"/>
      <c r="H1165" s="10"/>
      <c r="I1165" s="207"/>
      <c r="J1165" s="10"/>
      <c r="K1165" s="10"/>
      <c r="L1165" s="10"/>
      <c r="M1165" s="10"/>
      <c r="N1165" s="2"/>
      <c r="O1165" s="2"/>
      <c r="P1165" s="210"/>
      <c r="Q1165" s="210"/>
      <c r="R1165" s="210"/>
      <c r="S1165" s="210"/>
      <c r="T1165" s="210"/>
      <c r="U1165" s="210"/>
      <c r="V1165" s="210"/>
      <c r="W1165" s="210"/>
      <c r="X1165" s="210"/>
      <c r="Y1165" s="210"/>
      <c r="Z1165" s="210"/>
      <c r="AA1165" s="210"/>
      <c r="AB1165" s="210"/>
      <c r="AC1165" s="210"/>
      <c r="AD1165" s="210"/>
      <c r="AE1165" s="210"/>
      <c r="AF1165" s="210"/>
      <c r="AG1165" s="210"/>
      <c r="AH1165" s="210"/>
      <c r="AI1165" s="210"/>
      <c r="AJ1165" s="210"/>
      <c r="AK1165" s="210"/>
      <c r="AL1165" s="210"/>
      <c r="AM1165" s="210"/>
      <c r="AN1165" s="210"/>
      <c r="AO1165" s="210"/>
      <c r="AP1165" s="210"/>
      <c r="AQ1165" s="210"/>
      <c r="AR1165" s="210"/>
      <c r="AS1165" s="210"/>
      <c r="AT1165" s="210"/>
      <c r="AU1165" s="210"/>
      <c r="AV1165" s="210"/>
      <c r="AW1165" s="210"/>
      <c r="AX1165" s="210"/>
      <c r="AY1165" s="210"/>
      <c r="AZ1165" s="210"/>
      <c r="BA1165" s="210"/>
      <c r="BB1165" s="210"/>
      <c r="BC1165" s="210"/>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c r="CK1165" s="2"/>
      <c r="CL1165" s="2"/>
      <c r="CM1165" s="2"/>
      <c r="CN1165" s="2"/>
      <c r="CO1165" s="2"/>
      <c r="CP1165" s="2"/>
      <c r="CQ1165" s="2"/>
      <c r="CR1165" s="2"/>
      <c r="CS1165" s="2"/>
      <c r="CT1165" s="2"/>
      <c r="CU1165" s="2"/>
      <c r="CV1165" s="2"/>
      <c r="CW1165" s="2"/>
      <c r="CX1165" s="2"/>
      <c r="CY1165" s="2"/>
      <c r="CZ1165" s="2"/>
      <c r="DA1165" s="2"/>
      <c r="DB1165" s="2"/>
      <c r="DC1165" s="2"/>
      <c r="DD1165" s="2"/>
      <c r="DE1165" s="2"/>
      <c r="DF1165" s="2"/>
      <c r="DG1165" s="2"/>
      <c r="DH1165" s="2"/>
      <c r="DI1165" s="2"/>
      <c r="DJ1165" s="2"/>
    </row>
    <row r="1166" spans="1:114" s="208" customFormat="1" ht="12.75" customHeight="1">
      <c r="A1166" s="2"/>
      <c r="B1166" s="10"/>
      <c r="C1166" s="206"/>
      <c r="D1166" s="206"/>
      <c r="E1166" s="206"/>
      <c r="F1166" s="10"/>
      <c r="G1166" s="10"/>
      <c r="H1166" s="10"/>
      <c r="I1166" s="207"/>
      <c r="J1166" s="10"/>
      <c r="K1166" s="10"/>
      <c r="L1166" s="10"/>
      <c r="M1166" s="10"/>
      <c r="N1166" s="2"/>
      <c r="O1166" s="2"/>
      <c r="P1166" s="210"/>
      <c r="Q1166" s="210"/>
      <c r="R1166" s="210"/>
      <c r="S1166" s="210"/>
      <c r="T1166" s="210"/>
      <c r="U1166" s="210"/>
      <c r="V1166" s="210"/>
      <c r="W1166" s="210"/>
      <c r="X1166" s="210"/>
      <c r="Y1166" s="210"/>
      <c r="Z1166" s="210"/>
      <c r="AA1166" s="210"/>
      <c r="AB1166" s="210"/>
      <c r="AC1166" s="210"/>
      <c r="AD1166" s="210"/>
      <c r="AE1166" s="210"/>
      <c r="AF1166" s="210"/>
      <c r="AG1166" s="210"/>
      <c r="AH1166" s="210"/>
      <c r="AI1166" s="210"/>
      <c r="AJ1166" s="210"/>
      <c r="AK1166" s="210"/>
      <c r="AL1166" s="210"/>
      <c r="AM1166" s="210"/>
      <c r="AN1166" s="210"/>
      <c r="AO1166" s="210"/>
      <c r="AP1166" s="210"/>
      <c r="AQ1166" s="210"/>
      <c r="AR1166" s="210"/>
      <c r="AS1166" s="210"/>
      <c r="AT1166" s="210"/>
      <c r="AU1166" s="210"/>
      <c r="AV1166" s="210"/>
      <c r="AW1166" s="210"/>
      <c r="AX1166" s="210"/>
      <c r="AY1166" s="210"/>
      <c r="AZ1166" s="210"/>
      <c r="BA1166" s="210"/>
      <c r="BB1166" s="210"/>
      <c r="BC1166" s="210"/>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X1166" s="2"/>
      <c r="CY1166" s="2"/>
      <c r="CZ1166" s="2"/>
      <c r="DA1166" s="2"/>
      <c r="DB1166" s="2"/>
      <c r="DC1166" s="2"/>
      <c r="DD1166" s="2"/>
      <c r="DE1166" s="2"/>
      <c r="DF1166" s="2"/>
      <c r="DG1166" s="2"/>
      <c r="DH1166" s="2"/>
      <c r="DI1166" s="2"/>
      <c r="DJ1166" s="2"/>
    </row>
    <row r="1167" spans="1:114" s="208" customFormat="1" ht="12.75" customHeight="1">
      <c r="A1167" s="2"/>
      <c r="B1167" s="10"/>
      <c r="C1167" s="206"/>
      <c r="D1167" s="206"/>
      <c r="E1167" s="206"/>
      <c r="F1167" s="10"/>
      <c r="G1167" s="10"/>
      <c r="H1167" s="10"/>
      <c r="I1167" s="207"/>
      <c r="J1167" s="10"/>
      <c r="K1167" s="10"/>
      <c r="L1167" s="10"/>
      <c r="M1167" s="10"/>
      <c r="N1167" s="2"/>
      <c r="O1167" s="2"/>
      <c r="P1167" s="210"/>
      <c r="Q1167" s="210"/>
      <c r="R1167" s="210"/>
      <c r="S1167" s="210"/>
      <c r="T1167" s="210"/>
      <c r="U1167" s="210"/>
      <c r="V1167" s="210"/>
      <c r="W1167" s="210"/>
      <c r="X1167" s="210"/>
      <c r="Y1167" s="210"/>
      <c r="Z1167" s="210"/>
      <c r="AA1167" s="210"/>
      <c r="AB1167" s="210"/>
      <c r="AC1167" s="210"/>
      <c r="AD1167" s="210"/>
      <c r="AE1167" s="210"/>
      <c r="AF1167" s="210"/>
      <c r="AG1167" s="210"/>
      <c r="AH1167" s="210"/>
      <c r="AI1167" s="210"/>
      <c r="AJ1167" s="210"/>
      <c r="AK1167" s="210"/>
      <c r="AL1167" s="210"/>
      <c r="AM1167" s="210"/>
      <c r="AN1167" s="210"/>
      <c r="AO1167" s="210"/>
      <c r="AP1167" s="210"/>
      <c r="AQ1167" s="210"/>
      <c r="AR1167" s="210"/>
      <c r="AS1167" s="210"/>
      <c r="AT1167" s="210"/>
      <c r="AU1167" s="210"/>
      <c r="AV1167" s="210"/>
      <c r="AW1167" s="210"/>
      <c r="AX1167" s="210"/>
      <c r="AY1167" s="210"/>
      <c r="AZ1167" s="210"/>
      <c r="BA1167" s="210"/>
      <c r="BB1167" s="210"/>
      <c r="BC1167" s="210"/>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c r="CO1167" s="2"/>
      <c r="CP1167" s="2"/>
      <c r="CQ1167" s="2"/>
      <c r="CR1167" s="2"/>
      <c r="CS1167" s="2"/>
      <c r="CT1167" s="2"/>
      <c r="CU1167" s="2"/>
      <c r="CV1167" s="2"/>
      <c r="CW1167" s="2"/>
      <c r="CX1167" s="2"/>
      <c r="CY1167" s="2"/>
      <c r="CZ1167" s="2"/>
      <c r="DA1167" s="2"/>
      <c r="DB1167" s="2"/>
      <c r="DC1167" s="2"/>
      <c r="DD1167" s="2"/>
      <c r="DE1167" s="2"/>
      <c r="DF1167" s="2"/>
      <c r="DG1167" s="2"/>
      <c r="DH1167" s="2"/>
      <c r="DI1167" s="2"/>
      <c r="DJ1167" s="2"/>
    </row>
    <row r="1168" spans="1:114" s="208" customFormat="1" ht="12.75" customHeight="1">
      <c r="A1168" s="2"/>
      <c r="B1168" s="10"/>
      <c r="C1168" s="206"/>
      <c r="D1168" s="206"/>
      <c r="E1168" s="206"/>
      <c r="F1168" s="10"/>
      <c r="G1168" s="10"/>
      <c r="H1168" s="10"/>
      <c r="I1168" s="207"/>
      <c r="J1168" s="10"/>
      <c r="K1168" s="10"/>
      <c r="L1168" s="10"/>
      <c r="M1168" s="10"/>
      <c r="N1168" s="2"/>
      <c r="O1168" s="2"/>
      <c r="P1168" s="210"/>
      <c r="Q1168" s="210"/>
      <c r="R1168" s="210"/>
      <c r="S1168" s="210"/>
      <c r="T1168" s="210"/>
      <c r="U1168" s="210"/>
      <c r="V1168" s="210"/>
      <c r="W1168" s="210"/>
      <c r="X1168" s="210"/>
      <c r="Y1168" s="210"/>
      <c r="Z1168" s="210"/>
      <c r="AA1168" s="210"/>
      <c r="AB1168" s="210"/>
      <c r="AC1168" s="210"/>
      <c r="AD1168" s="210"/>
      <c r="AE1168" s="210"/>
      <c r="AF1168" s="210"/>
      <c r="AG1168" s="210"/>
      <c r="AH1168" s="210"/>
      <c r="AI1168" s="210"/>
      <c r="AJ1168" s="210"/>
      <c r="AK1168" s="210"/>
      <c r="AL1168" s="210"/>
      <c r="AM1168" s="210"/>
      <c r="AN1168" s="210"/>
      <c r="AO1168" s="210"/>
      <c r="AP1168" s="210"/>
      <c r="AQ1168" s="210"/>
      <c r="AR1168" s="210"/>
      <c r="AS1168" s="210"/>
      <c r="AT1168" s="210"/>
      <c r="AU1168" s="210"/>
      <c r="AV1168" s="210"/>
      <c r="AW1168" s="210"/>
      <c r="AX1168" s="210"/>
      <c r="AY1168" s="210"/>
      <c r="AZ1168" s="210"/>
      <c r="BA1168" s="210"/>
      <c r="BB1168" s="210"/>
      <c r="BC1168" s="210"/>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row>
    <row r="1169" spans="1:114" s="208" customFormat="1" ht="12.75" customHeight="1">
      <c r="A1169" s="2"/>
      <c r="B1169" s="10"/>
      <c r="C1169" s="206"/>
      <c r="D1169" s="206"/>
      <c r="E1169" s="206"/>
      <c r="F1169" s="10"/>
      <c r="G1169" s="10"/>
      <c r="H1169" s="10"/>
      <c r="I1169" s="207"/>
      <c r="J1169" s="10"/>
      <c r="K1169" s="10"/>
      <c r="L1169" s="10"/>
      <c r="M1169" s="10"/>
      <c r="N1169" s="2"/>
      <c r="O1169" s="2"/>
      <c r="P1169" s="210"/>
      <c r="Q1169" s="210"/>
      <c r="R1169" s="210"/>
      <c r="S1169" s="210"/>
      <c r="T1169" s="210"/>
      <c r="U1169" s="210"/>
      <c r="V1169" s="210"/>
      <c r="W1169" s="210"/>
      <c r="X1169" s="210"/>
      <c r="Y1169" s="210"/>
      <c r="Z1169" s="210"/>
      <c r="AA1169" s="210"/>
      <c r="AB1169" s="210"/>
      <c r="AC1169" s="210"/>
      <c r="AD1169" s="210"/>
      <c r="AE1169" s="210"/>
      <c r="AF1169" s="210"/>
      <c r="AG1169" s="210"/>
      <c r="AH1169" s="210"/>
      <c r="AI1169" s="210"/>
      <c r="AJ1169" s="210"/>
      <c r="AK1169" s="210"/>
      <c r="AL1169" s="210"/>
      <c r="AM1169" s="210"/>
      <c r="AN1169" s="210"/>
      <c r="AO1169" s="210"/>
      <c r="AP1169" s="210"/>
      <c r="AQ1169" s="210"/>
      <c r="AR1169" s="210"/>
      <c r="AS1169" s="210"/>
      <c r="AT1169" s="210"/>
      <c r="AU1169" s="210"/>
      <c r="AV1169" s="210"/>
      <c r="AW1169" s="210"/>
      <c r="AX1169" s="210"/>
      <c r="AY1169" s="210"/>
      <c r="AZ1169" s="210"/>
      <c r="BA1169" s="210"/>
      <c r="BB1169" s="210"/>
      <c r="BC1169" s="210"/>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c r="CK1169" s="2"/>
      <c r="CL1169" s="2"/>
      <c r="CM1169" s="2"/>
      <c r="CN1169" s="2"/>
      <c r="CO1169" s="2"/>
      <c r="CP1169" s="2"/>
      <c r="CQ1169" s="2"/>
      <c r="CR1169" s="2"/>
      <c r="CS1169" s="2"/>
      <c r="CT1169" s="2"/>
      <c r="CU1169" s="2"/>
      <c r="CV1169" s="2"/>
      <c r="CW1169" s="2"/>
      <c r="CX1169" s="2"/>
      <c r="CY1169" s="2"/>
      <c r="CZ1169" s="2"/>
      <c r="DA1169" s="2"/>
      <c r="DB1169" s="2"/>
      <c r="DC1169" s="2"/>
      <c r="DD1169" s="2"/>
      <c r="DE1169" s="2"/>
      <c r="DF1169" s="2"/>
      <c r="DG1169" s="2"/>
      <c r="DH1169" s="2"/>
      <c r="DI1169" s="2"/>
      <c r="DJ1169" s="2"/>
    </row>
    <row r="1170" spans="1:114" s="208" customFormat="1" ht="12.75" customHeight="1">
      <c r="A1170" s="2"/>
      <c r="B1170" s="10"/>
      <c r="C1170" s="206"/>
      <c r="D1170" s="206"/>
      <c r="E1170" s="206"/>
      <c r="F1170" s="10"/>
      <c r="G1170" s="10"/>
      <c r="H1170" s="10"/>
      <c r="I1170" s="207"/>
      <c r="J1170" s="10"/>
      <c r="K1170" s="10"/>
      <c r="L1170" s="10"/>
      <c r="M1170" s="10"/>
      <c r="N1170" s="2"/>
      <c r="O1170" s="2"/>
      <c r="P1170" s="210"/>
      <c r="Q1170" s="210"/>
      <c r="R1170" s="210"/>
      <c r="S1170" s="210"/>
      <c r="T1170" s="210"/>
      <c r="U1170" s="210"/>
      <c r="V1170" s="210"/>
      <c r="W1170" s="210"/>
      <c r="X1170" s="210"/>
      <c r="Y1170" s="210"/>
      <c r="Z1170" s="210"/>
      <c r="AA1170" s="210"/>
      <c r="AB1170" s="210"/>
      <c r="AC1170" s="210"/>
      <c r="AD1170" s="210"/>
      <c r="AE1170" s="210"/>
      <c r="AF1170" s="210"/>
      <c r="AG1170" s="210"/>
      <c r="AH1170" s="210"/>
      <c r="AI1170" s="210"/>
      <c r="AJ1170" s="210"/>
      <c r="AK1170" s="210"/>
      <c r="AL1170" s="210"/>
      <c r="AM1170" s="210"/>
      <c r="AN1170" s="210"/>
      <c r="AO1170" s="210"/>
      <c r="AP1170" s="210"/>
      <c r="AQ1170" s="210"/>
      <c r="AR1170" s="210"/>
      <c r="AS1170" s="210"/>
      <c r="AT1170" s="210"/>
      <c r="AU1170" s="210"/>
      <c r="AV1170" s="210"/>
      <c r="AW1170" s="210"/>
      <c r="AX1170" s="210"/>
      <c r="AY1170" s="210"/>
      <c r="AZ1170" s="210"/>
      <c r="BA1170" s="210"/>
      <c r="BB1170" s="210"/>
      <c r="BC1170" s="210"/>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row>
    <row r="1171" spans="1:114" s="208" customFormat="1" ht="12.75" customHeight="1">
      <c r="A1171" s="2"/>
      <c r="B1171" s="10"/>
      <c r="C1171" s="206"/>
      <c r="D1171" s="206"/>
      <c r="E1171" s="206"/>
      <c r="F1171" s="10"/>
      <c r="G1171" s="10"/>
      <c r="H1171" s="10"/>
      <c r="I1171" s="207"/>
      <c r="J1171" s="10"/>
      <c r="K1171" s="10"/>
      <c r="L1171" s="10"/>
      <c r="M1171" s="10"/>
      <c r="N1171" s="2"/>
      <c r="O1171" s="2"/>
      <c r="P1171" s="210"/>
      <c r="Q1171" s="210"/>
      <c r="R1171" s="210"/>
      <c r="S1171" s="210"/>
      <c r="T1171" s="210"/>
      <c r="U1171" s="210"/>
      <c r="V1171" s="210"/>
      <c r="W1171" s="210"/>
      <c r="X1171" s="210"/>
      <c r="Y1171" s="210"/>
      <c r="Z1171" s="210"/>
      <c r="AA1171" s="210"/>
      <c r="AB1171" s="210"/>
      <c r="AC1171" s="210"/>
      <c r="AD1171" s="210"/>
      <c r="AE1171" s="210"/>
      <c r="AF1171" s="210"/>
      <c r="AG1171" s="210"/>
      <c r="AH1171" s="210"/>
      <c r="AI1171" s="210"/>
      <c r="AJ1171" s="210"/>
      <c r="AK1171" s="210"/>
      <c r="AL1171" s="210"/>
      <c r="AM1171" s="210"/>
      <c r="AN1171" s="210"/>
      <c r="AO1171" s="210"/>
      <c r="AP1171" s="210"/>
      <c r="AQ1171" s="210"/>
      <c r="AR1171" s="210"/>
      <c r="AS1171" s="210"/>
      <c r="AT1171" s="210"/>
      <c r="AU1171" s="210"/>
      <c r="AV1171" s="210"/>
      <c r="AW1171" s="210"/>
      <c r="AX1171" s="210"/>
      <c r="AY1171" s="210"/>
      <c r="AZ1171" s="210"/>
      <c r="BA1171" s="210"/>
      <c r="BB1171" s="210"/>
      <c r="BC1171" s="210"/>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c r="CK1171" s="2"/>
      <c r="CL1171" s="2"/>
      <c r="CM1171" s="2"/>
      <c r="CN1171" s="2"/>
      <c r="CO1171" s="2"/>
      <c r="CP1171" s="2"/>
      <c r="CQ1171" s="2"/>
      <c r="CR1171" s="2"/>
      <c r="CS1171" s="2"/>
      <c r="CT1171" s="2"/>
      <c r="CU1171" s="2"/>
      <c r="CV1171" s="2"/>
      <c r="CW1171" s="2"/>
      <c r="CX1171" s="2"/>
      <c r="CY1171" s="2"/>
      <c r="CZ1171" s="2"/>
      <c r="DA1171" s="2"/>
      <c r="DB1171" s="2"/>
      <c r="DC1171" s="2"/>
      <c r="DD1171" s="2"/>
      <c r="DE1171" s="2"/>
      <c r="DF1171" s="2"/>
      <c r="DG1171" s="2"/>
      <c r="DH1171" s="2"/>
      <c r="DI1171" s="2"/>
      <c r="DJ1171" s="2"/>
    </row>
    <row r="1172" spans="1:114" s="208" customFormat="1" ht="12.75" customHeight="1">
      <c r="A1172" s="2"/>
      <c r="B1172" s="10"/>
      <c r="C1172" s="206"/>
      <c r="D1172" s="206"/>
      <c r="E1172" s="206"/>
      <c r="F1172" s="10"/>
      <c r="G1172" s="10"/>
      <c r="H1172" s="10"/>
      <c r="I1172" s="207"/>
      <c r="J1172" s="10"/>
      <c r="K1172" s="10"/>
      <c r="L1172" s="10"/>
      <c r="M1172" s="10"/>
      <c r="N1172" s="2"/>
      <c r="O1172" s="2"/>
      <c r="P1172" s="210"/>
      <c r="Q1172" s="210"/>
      <c r="R1172" s="210"/>
      <c r="S1172" s="210"/>
      <c r="T1172" s="210"/>
      <c r="U1172" s="210"/>
      <c r="V1172" s="210"/>
      <c r="W1172" s="210"/>
      <c r="X1172" s="210"/>
      <c r="Y1172" s="210"/>
      <c r="Z1172" s="210"/>
      <c r="AA1172" s="210"/>
      <c r="AB1172" s="210"/>
      <c r="AC1172" s="210"/>
      <c r="AD1172" s="210"/>
      <c r="AE1172" s="210"/>
      <c r="AF1172" s="210"/>
      <c r="AG1172" s="210"/>
      <c r="AH1172" s="210"/>
      <c r="AI1172" s="210"/>
      <c r="AJ1172" s="210"/>
      <c r="AK1172" s="210"/>
      <c r="AL1172" s="210"/>
      <c r="AM1172" s="210"/>
      <c r="AN1172" s="210"/>
      <c r="AO1172" s="210"/>
      <c r="AP1172" s="210"/>
      <c r="AQ1172" s="210"/>
      <c r="AR1172" s="210"/>
      <c r="AS1172" s="210"/>
      <c r="AT1172" s="210"/>
      <c r="AU1172" s="210"/>
      <c r="AV1172" s="210"/>
      <c r="AW1172" s="210"/>
      <c r="AX1172" s="210"/>
      <c r="AY1172" s="210"/>
      <c r="AZ1172" s="210"/>
      <c r="BA1172" s="210"/>
      <c r="BB1172" s="210"/>
      <c r="BC1172" s="210"/>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c r="CK1172" s="2"/>
      <c r="CL1172" s="2"/>
      <c r="CM1172" s="2"/>
      <c r="CN1172" s="2"/>
      <c r="CO1172" s="2"/>
      <c r="CP1172" s="2"/>
      <c r="CQ1172" s="2"/>
      <c r="CR1172" s="2"/>
      <c r="CS1172" s="2"/>
      <c r="CT1172" s="2"/>
      <c r="CU1172" s="2"/>
      <c r="CV1172" s="2"/>
      <c r="CW1172" s="2"/>
      <c r="CX1172" s="2"/>
      <c r="CY1172" s="2"/>
      <c r="CZ1172" s="2"/>
      <c r="DA1172" s="2"/>
      <c r="DB1172" s="2"/>
      <c r="DC1172" s="2"/>
      <c r="DD1172" s="2"/>
      <c r="DE1172" s="2"/>
      <c r="DF1172" s="2"/>
      <c r="DG1172" s="2"/>
      <c r="DH1172" s="2"/>
      <c r="DI1172" s="2"/>
      <c r="DJ1172" s="2"/>
    </row>
    <row r="1173" spans="1:114" s="208" customFormat="1" ht="12.75" customHeight="1">
      <c r="A1173" s="2"/>
      <c r="B1173" s="10"/>
      <c r="C1173" s="206"/>
      <c r="D1173" s="206"/>
      <c r="E1173" s="206"/>
      <c r="F1173" s="10"/>
      <c r="G1173" s="10"/>
      <c r="H1173" s="10"/>
      <c r="I1173" s="207"/>
      <c r="J1173" s="10"/>
      <c r="K1173" s="10"/>
      <c r="L1173" s="10"/>
      <c r="M1173" s="10"/>
      <c r="N1173" s="2"/>
      <c r="O1173" s="2"/>
      <c r="P1173" s="210"/>
      <c r="Q1173" s="210"/>
      <c r="R1173" s="210"/>
      <c r="S1173" s="210"/>
      <c r="T1173" s="210"/>
      <c r="U1173" s="210"/>
      <c r="V1173" s="210"/>
      <c r="W1173" s="210"/>
      <c r="X1173" s="210"/>
      <c r="Y1173" s="210"/>
      <c r="Z1173" s="210"/>
      <c r="AA1173" s="210"/>
      <c r="AB1173" s="210"/>
      <c r="AC1173" s="210"/>
      <c r="AD1173" s="210"/>
      <c r="AE1173" s="210"/>
      <c r="AF1173" s="210"/>
      <c r="AG1173" s="210"/>
      <c r="AH1173" s="210"/>
      <c r="AI1173" s="210"/>
      <c r="AJ1173" s="210"/>
      <c r="AK1173" s="210"/>
      <c r="AL1173" s="210"/>
      <c r="AM1173" s="210"/>
      <c r="AN1173" s="210"/>
      <c r="AO1173" s="210"/>
      <c r="AP1173" s="210"/>
      <c r="AQ1173" s="210"/>
      <c r="AR1173" s="210"/>
      <c r="AS1173" s="210"/>
      <c r="AT1173" s="210"/>
      <c r="AU1173" s="210"/>
      <c r="AV1173" s="210"/>
      <c r="AW1173" s="210"/>
      <c r="AX1173" s="210"/>
      <c r="AY1173" s="210"/>
      <c r="AZ1173" s="210"/>
      <c r="BA1173" s="210"/>
      <c r="BB1173" s="210"/>
      <c r="BC1173" s="210"/>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row>
    <row r="1174" spans="1:114" s="208" customFormat="1" ht="12.75" customHeight="1">
      <c r="A1174" s="2"/>
      <c r="B1174" s="10"/>
      <c r="C1174" s="206"/>
      <c r="D1174" s="206"/>
      <c r="E1174" s="206"/>
      <c r="F1174" s="10"/>
      <c r="G1174" s="10"/>
      <c r="H1174" s="10"/>
      <c r="I1174" s="207"/>
      <c r="J1174" s="10"/>
      <c r="K1174" s="10"/>
      <c r="L1174" s="10"/>
      <c r="M1174" s="10"/>
      <c r="N1174" s="2"/>
      <c r="O1174" s="2"/>
      <c r="P1174" s="210"/>
      <c r="Q1174" s="210"/>
      <c r="R1174" s="210"/>
      <c r="S1174" s="210"/>
      <c r="T1174" s="210"/>
      <c r="U1174" s="210"/>
      <c r="V1174" s="210"/>
      <c r="W1174" s="210"/>
      <c r="X1174" s="210"/>
      <c r="Y1174" s="210"/>
      <c r="Z1174" s="210"/>
      <c r="AA1174" s="210"/>
      <c r="AB1174" s="210"/>
      <c r="AC1174" s="210"/>
      <c r="AD1174" s="210"/>
      <c r="AE1174" s="210"/>
      <c r="AF1174" s="210"/>
      <c r="AG1174" s="210"/>
      <c r="AH1174" s="210"/>
      <c r="AI1174" s="210"/>
      <c r="AJ1174" s="210"/>
      <c r="AK1174" s="210"/>
      <c r="AL1174" s="210"/>
      <c r="AM1174" s="210"/>
      <c r="AN1174" s="210"/>
      <c r="AO1174" s="210"/>
      <c r="AP1174" s="210"/>
      <c r="AQ1174" s="210"/>
      <c r="AR1174" s="210"/>
      <c r="AS1174" s="210"/>
      <c r="AT1174" s="210"/>
      <c r="AU1174" s="210"/>
      <c r="AV1174" s="210"/>
      <c r="AW1174" s="210"/>
      <c r="AX1174" s="210"/>
      <c r="AY1174" s="210"/>
      <c r="AZ1174" s="210"/>
      <c r="BA1174" s="210"/>
      <c r="BB1174" s="210"/>
      <c r="BC1174" s="210"/>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c r="CK1174" s="2"/>
      <c r="CL1174" s="2"/>
      <c r="CM1174" s="2"/>
      <c r="CN1174" s="2"/>
      <c r="CO1174" s="2"/>
      <c r="CP1174" s="2"/>
      <c r="CQ1174" s="2"/>
      <c r="CR1174" s="2"/>
      <c r="CS1174" s="2"/>
      <c r="CT1174" s="2"/>
      <c r="CU1174" s="2"/>
      <c r="CV1174" s="2"/>
      <c r="CW1174" s="2"/>
      <c r="CX1174" s="2"/>
      <c r="CY1174" s="2"/>
      <c r="CZ1174" s="2"/>
      <c r="DA1174" s="2"/>
      <c r="DB1174" s="2"/>
      <c r="DC1174" s="2"/>
      <c r="DD1174" s="2"/>
      <c r="DE1174" s="2"/>
      <c r="DF1174" s="2"/>
      <c r="DG1174" s="2"/>
      <c r="DH1174" s="2"/>
      <c r="DI1174" s="2"/>
      <c r="DJ1174" s="2"/>
    </row>
    <row r="1175" spans="1:114" s="208" customFormat="1" ht="12.75" customHeight="1">
      <c r="A1175" s="2"/>
      <c r="B1175" s="10"/>
      <c r="C1175" s="206"/>
      <c r="D1175" s="206"/>
      <c r="E1175" s="206"/>
      <c r="F1175" s="10"/>
      <c r="G1175" s="10"/>
      <c r="H1175" s="10"/>
      <c r="I1175" s="207"/>
      <c r="J1175" s="10"/>
      <c r="K1175" s="10"/>
      <c r="L1175" s="10"/>
      <c r="M1175" s="10"/>
      <c r="N1175" s="2"/>
      <c r="O1175" s="2"/>
      <c r="P1175" s="210"/>
      <c r="Q1175" s="210"/>
      <c r="R1175" s="210"/>
      <c r="S1175" s="210"/>
      <c r="T1175" s="210"/>
      <c r="U1175" s="210"/>
      <c r="V1175" s="210"/>
      <c r="W1175" s="210"/>
      <c r="X1175" s="210"/>
      <c r="Y1175" s="210"/>
      <c r="Z1175" s="210"/>
      <c r="AA1175" s="210"/>
      <c r="AB1175" s="210"/>
      <c r="AC1175" s="210"/>
      <c r="AD1175" s="210"/>
      <c r="AE1175" s="210"/>
      <c r="AF1175" s="210"/>
      <c r="AG1175" s="210"/>
      <c r="AH1175" s="210"/>
      <c r="AI1175" s="210"/>
      <c r="AJ1175" s="210"/>
      <c r="AK1175" s="210"/>
      <c r="AL1175" s="210"/>
      <c r="AM1175" s="210"/>
      <c r="AN1175" s="210"/>
      <c r="AO1175" s="210"/>
      <c r="AP1175" s="210"/>
      <c r="AQ1175" s="210"/>
      <c r="AR1175" s="210"/>
      <c r="AS1175" s="210"/>
      <c r="AT1175" s="210"/>
      <c r="AU1175" s="210"/>
      <c r="AV1175" s="210"/>
      <c r="AW1175" s="210"/>
      <c r="AX1175" s="210"/>
      <c r="AY1175" s="210"/>
      <c r="AZ1175" s="210"/>
      <c r="BA1175" s="210"/>
      <c r="BB1175" s="210"/>
      <c r="BC1175" s="210"/>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row>
    <row r="1176" spans="1:114" s="208" customFormat="1" ht="12.75" customHeight="1">
      <c r="A1176" s="2"/>
      <c r="B1176" s="10"/>
      <c r="C1176" s="206"/>
      <c r="D1176" s="206"/>
      <c r="E1176" s="206"/>
      <c r="F1176" s="10"/>
      <c r="G1176" s="10"/>
      <c r="H1176" s="10"/>
      <c r="I1176" s="207"/>
      <c r="J1176" s="10"/>
      <c r="K1176" s="10"/>
      <c r="L1176" s="10"/>
      <c r="M1176" s="10"/>
      <c r="N1176" s="2"/>
      <c r="O1176" s="2"/>
      <c r="P1176" s="210"/>
      <c r="Q1176" s="210"/>
      <c r="R1176" s="210"/>
      <c r="S1176" s="210"/>
      <c r="T1176" s="210"/>
      <c r="U1176" s="210"/>
      <c r="V1176" s="210"/>
      <c r="W1176" s="210"/>
      <c r="X1176" s="210"/>
      <c r="Y1176" s="210"/>
      <c r="Z1176" s="210"/>
      <c r="AA1176" s="210"/>
      <c r="AB1176" s="210"/>
      <c r="AC1176" s="210"/>
      <c r="AD1176" s="210"/>
      <c r="AE1176" s="210"/>
      <c r="AF1176" s="210"/>
      <c r="AG1176" s="210"/>
      <c r="AH1176" s="210"/>
      <c r="AI1176" s="210"/>
      <c r="AJ1176" s="210"/>
      <c r="AK1176" s="210"/>
      <c r="AL1176" s="210"/>
      <c r="AM1176" s="210"/>
      <c r="AN1176" s="210"/>
      <c r="AO1176" s="210"/>
      <c r="AP1176" s="210"/>
      <c r="AQ1176" s="210"/>
      <c r="AR1176" s="210"/>
      <c r="AS1176" s="210"/>
      <c r="AT1176" s="210"/>
      <c r="AU1176" s="210"/>
      <c r="AV1176" s="210"/>
      <c r="AW1176" s="210"/>
      <c r="AX1176" s="210"/>
      <c r="AY1176" s="210"/>
      <c r="AZ1176" s="210"/>
      <c r="BA1176" s="210"/>
      <c r="BB1176" s="210"/>
      <c r="BC1176" s="210"/>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row>
    <row r="1177" spans="1:114" s="208" customFormat="1" ht="12.75" customHeight="1">
      <c r="A1177" s="2"/>
      <c r="B1177" s="10"/>
      <c r="C1177" s="206"/>
      <c r="D1177" s="206"/>
      <c r="E1177" s="206"/>
      <c r="F1177" s="10"/>
      <c r="G1177" s="10"/>
      <c r="H1177" s="10"/>
      <c r="I1177" s="207"/>
      <c r="J1177" s="10"/>
      <c r="K1177" s="10"/>
      <c r="L1177" s="10"/>
      <c r="M1177" s="10"/>
      <c r="N1177" s="2"/>
      <c r="O1177" s="2"/>
      <c r="P1177" s="210"/>
      <c r="Q1177" s="210"/>
      <c r="R1177" s="210"/>
      <c r="S1177" s="210"/>
      <c r="T1177" s="210"/>
      <c r="U1177" s="210"/>
      <c r="V1177" s="210"/>
      <c r="W1177" s="210"/>
      <c r="X1177" s="210"/>
      <c r="Y1177" s="210"/>
      <c r="Z1177" s="210"/>
      <c r="AA1177" s="210"/>
      <c r="AB1177" s="210"/>
      <c r="AC1177" s="210"/>
      <c r="AD1177" s="210"/>
      <c r="AE1177" s="210"/>
      <c r="AF1177" s="210"/>
      <c r="AG1177" s="210"/>
      <c r="AH1177" s="210"/>
      <c r="AI1177" s="210"/>
      <c r="AJ1177" s="210"/>
      <c r="AK1177" s="210"/>
      <c r="AL1177" s="210"/>
      <c r="AM1177" s="210"/>
      <c r="AN1177" s="210"/>
      <c r="AO1177" s="210"/>
      <c r="AP1177" s="210"/>
      <c r="AQ1177" s="210"/>
      <c r="AR1177" s="210"/>
      <c r="AS1177" s="210"/>
      <c r="AT1177" s="210"/>
      <c r="AU1177" s="210"/>
      <c r="AV1177" s="210"/>
      <c r="AW1177" s="210"/>
      <c r="AX1177" s="210"/>
      <c r="AY1177" s="210"/>
      <c r="AZ1177" s="210"/>
      <c r="BA1177" s="210"/>
      <c r="BB1177" s="210"/>
      <c r="BC1177" s="210"/>
      <c r="BD1177" s="2"/>
      <c r="BE1177" s="2"/>
      <c r="BF1177" s="2"/>
      <c r="BG1177" s="2"/>
      <c r="BH1177" s="2"/>
      <c r="BI1177" s="2"/>
      <c r="BJ1177" s="2"/>
      <c r="BK1177" s="2"/>
      <c r="BL1177" s="2"/>
      <c r="BM1177" s="2"/>
      <c r="BN1177" s="2"/>
      <c r="BO1177" s="2"/>
      <c r="BP1177" s="2"/>
      <c r="BQ1177" s="2"/>
      <c r="BR1177" s="2"/>
      <c r="BS1177" s="2"/>
      <c r="BT1177" s="2"/>
      <c r="BU1177" s="2"/>
      <c r="BV1177" s="2"/>
      <c r="BW1177" s="2"/>
      <c r="BX1177" s="2"/>
      <c r="BY1177" s="2"/>
      <c r="BZ1177" s="2"/>
      <c r="CA1177" s="2"/>
      <c r="CB1177" s="2"/>
      <c r="CC1177" s="2"/>
      <c r="CD1177" s="2"/>
      <c r="CE1177" s="2"/>
      <c r="CF1177" s="2"/>
      <c r="CG1177" s="2"/>
      <c r="CH1177" s="2"/>
      <c r="CI1177" s="2"/>
      <c r="CJ1177" s="2"/>
      <c r="CK1177" s="2"/>
      <c r="CL1177" s="2"/>
      <c r="CM1177" s="2"/>
      <c r="CN1177" s="2"/>
      <c r="CO1177" s="2"/>
      <c r="CP1177" s="2"/>
      <c r="CQ1177" s="2"/>
      <c r="CR1177" s="2"/>
      <c r="CS1177" s="2"/>
      <c r="CT1177" s="2"/>
      <c r="CU1177" s="2"/>
      <c r="CV1177" s="2"/>
      <c r="CW1177" s="2"/>
      <c r="CX1177" s="2"/>
      <c r="CY1177" s="2"/>
      <c r="CZ1177" s="2"/>
      <c r="DA1177" s="2"/>
      <c r="DB1177" s="2"/>
      <c r="DC1177" s="2"/>
      <c r="DD1177" s="2"/>
      <c r="DE1177" s="2"/>
      <c r="DF1177" s="2"/>
      <c r="DG1177" s="2"/>
      <c r="DH1177" s="2"/>
      <c r="DI1177" s="2"/>
      <c r="DJ1177" s="2"/>
    </row>
    <row r="1178" spans="1:114" s="208" customFormat="1" ht="12.75" customHeight="1">
      <c r="A1178" s="2"/>
      <c r="B1178" s="10"/>
      <c r="C1178" s="206"/>
      <c r="D1178" s="206"/>
      <c r="E1178" s="206"/>
      <c r="F1178" s="10"/>
      <c r="G1178" s="10"/>
      <c r="H1178" s="10"/>
      <c r="I1178" s="207"/>
      <c r="J1178" s="10"/>
      <c r="K1178" s="10"/>
      <c r="L1178" s="10"/>
      <c r="M1178" s="10"/>
      <c r="N1178" s="2"/>
      <c r="O1178" s="2"/>
      <c r="P1178" s="210"/>
      <c r="Q1178" s="210"/>
      <c r="R1178" s="210"/>
      <c r="S1178" s="210"/>
      <c r="T1178" s="210"/>
      <c r="U1178" s="210"/>
      <c r="V1178" s="210"/>
      <c r="W1178" s="210"/>
      <c r="X1178" s="210"/>
      <c r="Y1178" s="210"/>
      <c r="Z1178" s="210"/>
      <c r="AA1178" s="210"/>
      <c r="AB1178" s="210"/>
      <c r="AC1178" s="210"/>
      <c r="AD1178" s="210"/>
      <c r="AE1178" s="210"/>
      <c r="AF1178" s="210"/>
      <c r="AG1178" s="210"/>
      <c r="AH1178" s="210"/>
      <c r="AI1178" s="210"/>
      <c r="AJ1178" s="210"/>
      <c r="AK1178" s="210"/>
      <c r="AL1178" s="210"/>
      <c r="AM1178" s="210"/>
      <c r="AN1178" s="210"/>
      <c r="AO1178" s="210"/>
      <c r="AP1178" s="210"/>
      <c r="AQ1178" s="210"/>
      <c r="AR1178" s="210"/>
      <c r="AS1178" s="210"/>
      <c r="AT1178" s="210"/>
      <c r="AU1178" s="210"/>
      <c r="AV1178" s="210"/>
      <c r="AW1178" s="210"/>
      <c r="AX1178" s="210"/>
      <c r="AY1178" s="210"/>
      <c r="AZ1178" s="210"/>
      <c r="BA1178" s="210"/>
      <c r="BB1178" s="210"/>
      <c r="BC1178" s="210"/>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row>
    <row r="1179" spans="1:114" s="208" customFormat="1" ht="12.75" customHeight="1">
      <c r="A1179" s="2"/>
      <c r="B1179" s="10"/>
      <c r="C1179" s="206"/>
      <c r="D1179" s="206"/>
      <c r="E1179" s="206"/>
      <c r="F1179" s="10"/>
      <c r="G1179" s="10"/>
      <c r="H1179" s="10"/>
      <c r="I1179" s="207"/>
      <c r="J1179" s="10"/>
      <c r="K1179" s="10"/>
      <c r="L1179" s="10"/>
      <c r="M1179" s="10"/>
      <c r="N1179" s="2"/>
      <c r="O1179" s="2"/>
      <c r="P1179" s="210"/>
      <c r="Q1179" s="210"/>
      <c r="R1179" s="210"/>
      <c r="S1179" s="210"/>
      <c r="T1179" s="210"/>
      <c r="U1179" s="210"/>
      <c r="V1179" s="210"/>
      <c r="W1179" s="210"/>
      <c r="X1179" s="210"/>
      <c r="Y1179" s="210"/>
      <c r="Z1179" s="210"/>
      <c r="AA1179" s="210"/>
      <c r="AB1179" s="210"/>
      <c r="AC1179" s="210"/>
      <c r="AD1179" s="210"/>
      <c r="AE1179" s="210"/>
      <c r="AF1179" s="210"/>
      <c r="AG1179" s="210"/>
      <c r="AH1179" s="210"/>
      <c r="AI1179" s="210"/>
      <c r="AJ1179" s="210"/>
      <c r="AK1179" s="210"/>
      <c r="AL1179" s="210"/>
      <c r="AM1179" s="210"/>
      <c r="AN1179" s="210"/>
      <c r="AO1179" s="210"/>
      <c r="AP1179" s="210"/>
      <c r="AQ1179" s="210"/>
      <c r="AR1179" s="210"/>
      <c r="AS1179" s="210"/>
      <c r="AT1179" s="210"/>
      <c r="AU1179" s="210"/>
      <c r="AV1179" s="210"/>
      <c r="AW1179" s="210"/>
      <c r="AX1179" s="210"/>
      <c r="AY1179" s="210"/>
      <c r="AZ1179" s="210"/>
      <c r="BA1179" s="210"/>
      <c r="BB1179" s="210"/>
      <c r="BC1179" s="210"/>
      <c r="BD1179" s="2"/>
      <c r="BE1179" s="2"/>
      <c r="BF1179" s="2"/>
      <c r="BG1179" s="2"/>
      <c r="BH1179" s="2"/>
      <c r="BI1179" s="2"/>
      <c r="BJ1179" s="2"/>
      <c r="BK1179" s="2"/>
      <c r="BL1179" s="2"/>
      <c r="BM1179" s="2"/>
      <c r="BN1179" s="2"/>
      <c r="BO1179" s="2"/>
      <c r="BP1179" s="2"/>
      <c r="BQ1179" s="2"/>
      <c r="BR1179" s="2"/>
      <c r="BS1179" s="2"/>
      <c r="BT1179" s="2"/>
      <c r="BU1179" s="2"/>
      <c r="BV1179" s="2"/>
      <c r="BW1179" s="2"/>
      <c r="BX1179" s="2"/>
      <c r="BY1179" s="2"/>
      <c r="BZ1179" s="2"/>
      <c r="CA1179" s="2"/>
      <c r="CB1179" s="2"/>
      <c r="CC1179" s="2"/>
      <c r="CD1179" s="2"/>
      <c r="CE1179" s="2"/>
      <c r="CF1179" s="2"/>
      <c r="CG1179" s="2"/>
      <c r="CH1179" s="2"/>
      <c r="CI1179" s="2"/>
      <c r="CJ1179" s="2"/>
      <c r="CK1179" s="2"/>
      <c r="CL1179" s="2"/>
      <c r="CM1179" s="2"/>
      <c r="CN1179" s="2"/>
      <c r="CO1179" s="2"/>
      <c r="CP1179" s="2"/>
      <c r="CQ1179" s="2"/>
      <c r="CR1179" s="2"/>
      <c r="CS1179" s="2"/>
      <c r="CT1179" s="2"/>
      <c r="CU1179" s="2"/>
      <c r="CV1179" s="2"/>
      <c r="CW1179" s="2"/>
      <c r="CX1179" s="2"/>
      <c r="CY1179" s="2"/>
      <c r="CZ1179" s="2"/>
      <c r="DA1179" s="2"/>
      <c r="DB1179" s="2"/>
      <c r="DC1179" s="2"/>
      <c r="DD1179" s="2"/>
      <c r="DE1179" s="2"/>
      <c r="DF1179" s="2"/>
      <c r="DG1179" s="2"/>
      <c r="DH1179" s="2"/>
      <c r="DI1179" s="2"/>
      <c r="DJ1179" s="2"/>
    </row>
    <row r="1180" spans="1:114" s="208" customFormat="1" ht="12.75" customHeight="1">
      <c r="A1180" s="2"/>
      <c r="B1180" s="10"/>
      <c r="C1180" s="206"/>
      <c r="D1180" s="206"/>
      <c r="E1180" s="206"/>
      <c r="F1180" s="10"/>
      <c r="G1180" s="10"/>
      <c r="H1180" s="10"/>
      <c r="I1180" s="207"/>
      <c r="J1180" s="10"/>
      <c r="K1180" s="10"/>
      <c r="L1180" s="10"/>
      <c r="M1180" s="10"/>
      <c r="N1180" s="2"/>
      <c r="O1180" s="2"/>
      <c r="P1180" s="210"/>
      <c r="Q1180" s="210"/>
      <c r="R1180" s="210"/>
      <c r="S1180" s="210"/>
      <c r="T1180" s="210"/>
      <c r="U1180" s="210"/>
      <c r="V1180" s="210"/>
      <c r="W1180" s="210"/>
      <c r="X1180" s="210"/>
      <c r="Y1180" s="210"/>
      <c r="Z1180" s="210"/>
      <c r="AA1180" s="210"/>
      <c r="AB1180" s="210"/>
      <c r="AC1180" s="210"/>
      <c r="AD1180" s="210"/>
      <c r="AE1180" s="210"/>
      <c r="AF1180" s="210"/>
      <c r="AG1180" s="210"/>
      <c r="AH1180" s="210"/>
      <c r="AI1180" s="210"/>
      <c r="AJ1180" s="210"/>
      <c r="AK1180" s="210"/>
      <c r="AL1180" s="210"/>
      <c r="AM1180" s="210"/>
      <c r="AN1180" s="210"/>
      <c r="AO1180" s="210"/>
      <c r="AP1180" s="210"/>
      <c r="AQ1180" s="210"/>
      <c r="AR1180" s="210"/>
      <c r="AS1180" s="210"/>
      <c r="AT1180" s="210"/>
      <c r="AU1180" s="210"/>
      <c r="AV1180" s="210"/>
      <c r="AW1180" s="210"/>
      <c r="AX1180" s="210"/>
      <c r="AY1180" s="210"/>
      <c r="AZ1180" s="210"/>
      <c r="BA1180" s="210"/>
      <c r="BB1180" s="210"/>
      <c r="BC1180" s="210"/>
      <c r="BD1180" s="2"/>
      <c r="BE1180" s="2"/>
      <c r="BF1180" s="2"/>
      <c r="BG1180" s="2"/>
      <c r="BH1180" s="2"/>
      <c r="BI1180" s="2"/>
      <c r="BJ1180" s="2"/>
      <c r="BK1180" s="2"/>
      <c r="BL1180" s="2"/>
      <c r="BM1180" s="2"/>
      <c r="BN1180" s="2"/>
      <c r="BO1180" s="2"/>
      <c r="BP1180" s="2"/>
      <c r="BQ1180" s="2"/>
      <c r="BR1180" s="2"/>
      <c r="BS1180" s="2"/>
      <c r="BT1180" s="2"/>
      <c r="BU1180" s="2"/>
      <c r="BV1180" s="2"/>
      <c r="BW1180" s="2"/>
      <c r="BX1180" s="2"/>
      <c r="BY1180" s="2"/>
      <c r="BZ1180" s="2"/>
      <c r="CA1180" s="2"/>
      <c r="CB1180" s="2"/>
      <c r="CC1180" s="2"/>
      <c r="CD1180" s="2"/>
      <c r="CE1180" s="2"/>
      <c r="CF1180" s="2"/>
      <c r="CG1180" s="2"/>
      <c r="CH1180" s="2"/>
      <c r="CI1180" s="2"/>
      <c r="CJ1180" s="2"/>
      <c r="CK1180" s="2"/>
      <c r="CL1180" s="2"/>
      <c r="CM1180" s="2"/>
      <c r="CN1180" s="2"/>
      <c r="CO1180" s="2"/>
      <c r="CP1180" s="2"/>
      <c r="CQ1180" s="2"/>
      <c r="CR1180" s="2"/>
      <c r="CS1180" s="2"/>
      <c r="CT1180" s="2"/>
      <c r="CU1180" s="2"/>
      <c r="CV1180" s="2"/>
      <c r="CW1180" s="2"/>
      <c r="CX1180" s="2"/>
      <c r="CY1180" s="2"/>
      <c r="CZ1180" s="2"/>
      <c r="DA1180" s="2"/>
      <c r="DB1180" s="2"/>
      <c r="DC1180" s="2"/>
      <c r="DD1180" s="2"/>
      <c r="DE1180" s="2"/>
      <c r="DF1180" s="2"/>
      <c r="DG1180" s="2"/>
      <c r="DH1180" s="2"/>
      <c r="DI1180" s="2"/>
      <c r="DJ1180" s="2"/>
    </row>
    <row r="1181" spans="1:114" s="208" customFormat="1" ht="12.75" customHeight="1">
      <c r="A1181" s="2"/>
      <c r="B1181" s="10"/>
      <c r="C1181" s="206"/>
      <c r="D1181" s="206"/>
      <c r="E1181" s="206"/>
      <c r="F1181" s="10"/>
      <c r="G1181" s="10"/>
      <c r="H1181" s="10"/>
      <c r="I1181" s="207"/>
      <c r="J1181" s="10"/>
      <c r="K1181" s="10"/>
      <c r="L1181" s="10"/>
      <c r="M1181" s="10"/>
      <c r="N1181" s="2"/>
      <c r="O1181" s="2"/>
      <c r="P1181" s="210"/>
      <c r="Q1181" s="210"/>
      <c r="R1181" s="210"/>
      <c r="S1181" s="210"/>
      <c r="T1181" s="210"/>
      <c r="U1181" s="210"/>
      <c r="V1181" s="210"/>
      <c r="W1181" s="210"/>
      <c r="X1181" s="210"/>
      <c r="Y1181" s="210"/>
      <c r="Z1181" s="210"/>
      <c r="AA1181" s="210"/>
      <c r="AB1181" s="210"/>
      <c r="AC1181" s="210"/>
      <c r="AD1181" s="210"/>
      <c r="AE1181" s="210"/>
      <c r="AF1181" s="210"/>
      <c r="AG1181" s="210"/>
      <c r="AH1181" s="210"/>
      <c r="AI1181" s="210"/>
      <c r="AJ1181" s="210"/>
      <c r="AK1181" s="210"/>
      <c r="AL1181" s="210"/>
      <c r="AM1181" s="210"/>
      <c r="AN1181" s="210"/>
      <c r="AO1181" s="210"/>
      <c r="AP1181" s="210"/>
      <c r="AQ1181" s="210"/>
      <c r="AR1181" s="210"/>
      <c r="AS1181" s="210"/>
      <c r="AT1181" s="210"/>
      <c r="AU1181" s="210"/>
      <c r="AV1181" s="210"/>
      <c r="AW1181" s="210"/>
      <c r="AX1181" s="210"/>
      <c r="AY1181" s="210"/>
      <c r="AZ1181" s="210"/>
      <c r="BA1181" s="210"/>
      <c r="BB1181" s="210"/>
      <c r="BC1181" s="210"/>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row>
    <row r="1182" spans="1:114" s="208" customFormat="1" ht="12.75" customHeight="1">
      <c r="A1182" s="2"/>
      <c r="B1182" s="10"/>
      <c r="C1182" s="206"/>
      <c r="D1182" s="206"/>
      <c r="E1182" s="206"/>
      <c r="F1182" s="10"/>
      <c r="G1182" s="10"/>
      <c r="H1182" s="10"/>
      <c r="I1182" s="207"/>
      <c r="J1182" s="10"/>
      <c r="K1182" s="10"/>
      <c r="L1182" s="10"/>
      <c r="M1182" s="10"/>
      <c r="N1182" s="2"/>
      <c r="O1182" s="2"/>
      <c r="P1182" s="210"/>
      <c r="Q1182" s="210"/>
      <c r="R1182" s="210"/>
      <c r="S1182" s="210"/>
      <c r="T1182" s="210"/>
      <c r="U1182" s="210"/>
      <c r="V1182" s="210"/>
      <c r="W1182" s="210"/>
      <c r="X1182" s="210"/>
      <c r="Y1182" s="210"/>
      <c r="Z1182" s="210"/>
      <c r="AA1182" s="210"/>
      <c r="AB1182" s="210"/>
      <c r="AC1182" s="210"/>
      <c r="AD1182" s="210"/>
      <c r="AE1182" s="210"/>
      <c r="AF1182" s="210"/>
      <c r="AG1182" s="210"/>
      <c r="AH1182" s="210"/>
      <c r="AI1182" s="210"/>
      <c r="AJ1182" s="210"/>
      <c r="AK1182" s="210"/>
      <c r="AL1182" s="210"/>
      <c r="AM1182" s="210"/>
      <c r="AN1182" s="210"/>
      <c r="AO1182" s="210"/>
      <c r="AP1182" s="210"/>
      <c r="AQ1182" s="210"/>
      <c r="AR1182" s="210"/>
      <c r="AS1182" s="210"/>
      <c r="AT1182" s="210"/>
      <c r="AU1182" s="210"/>
      <c r="AV1182" s="210"/>
      <c r="AW1182" s="210"/>
      <c r="AX1182" s="210"/>
      <c r="AY1182" s="210"/>
      <c r="AZ1182" s="210"/>
      <c r="BA1182" s="210"/>
      <c r="BB1182" s="210"/>
      <c r="BC1182" s="210"/>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2"/>
      <c r="CP1182" s="2"/>
      <c r="CQ1182" s="2"/>
      <c r="CR1182" s="2"/>
      <c r="CS1182" s="2"/>
      <c r="CT1182" s="2"/>
      <c r="CU1182" s="2"/>
      <c r="CV1182" s="2"/>
      <c r="CW1182" s="2"/>
      <c r="CX1182" s="2"/>
      <c r="CY1182" s="2"/>
      <c r="CZ1182" s="2"/>
      <c r="DA1182" s="2"/>
      <c r="DB1182" s="2"/>
      <c r="DC1182" s="2"/>
      <c r="DD1182" s="2"/>
      <c r="DE1182" s="2"/>
      <c r="DF1182" s="2"/>
      <c r="DG1182" s="2"/>
      <c r="DH1182" s="2"/>
      <c r="DI1182" s="2"/>
      <c r="DJ1182" s="2"/>
    </row>
    <row r="1183" spans="1:114" s="208" customFormat="1" ht="12.75" customHeight="1">
      <c r="A1183" s="2"/>
      <c r="B1183" s="10"/>
      <c r="C1183" s="206"/>
      <c r="D1183" s="206"/>
      <c r="E1183" s="206"/>
      <c r="F1183" s="10"/>
      <c r="G1183" s="10"/>
      <c r="H1183" s="10"/>
      <c r="I1183" s="207"/>
      <c r="J1183" s="10"/>
      <c r="K1183" s="10"/>
      <c r="L1183" s="10"/>
      <c r="M1183" s="10"/>
      <c r="N1183" s="2"/>
      <c r="O1183" s="2"/>
      <c r="P1183" s="210"/>
      <c r="Q1183" s="210"/>
      <c r="R1183" s="210"/>
      <c r="S1183" s="210"/>
      <c r="T1183" s="210"/>
      <c r="U1183" s="210"/>
      <c r="V1183" s="210"/>
      <c r="W1183" s="210"/>
      <c r="X1183" s="210"/>
      <c r="Y1183" s="210"/>
      <c r="Z1183" s="210"/>
      <c r="AA1183" s="210"/>
      <c r="AB1183" s="210"/>
      <c r="AC1183" s="210"/>
      <c r="AD1183" s="210"/>
      <c r="AE1183" s="210"/>
      <c r="AF1183" s="210"/>
      <c r="AG1183" s="210"/>
      <c r="AH1183" s="210"/>
      <c r="AI1183" s="210"/>
      <c r="AJ1183" s="210"/>
      <c r="AK1183" s="210"/>
      <c r="AL1183" s="210"/>
      <c r="AM1183" s="210"/>
      <c r="AN1183" s="210"/>
      <c r="AO1183" s="210"/>
      <c r="AP1183" s="210"/>
      <c r="AQ1183" s="210"/>
      <c r="AR1183" s="210"/>
      <c r="AS1183" s="210"/>
      <c r="AT1183" s="210"/>
      <c r="AU1183" s="210"/>
      <c r="AV1183" s="210"/>
      <c r="AW1183" s="210"/>
      <c r="AX1183" s="210"/>
      <c r="AY1183" s="210"/>
      <c r="AZ1183" s="210"/>
      <c r="BA1183" s="210"/>
      <c r="BB1183" s="210"/>
      <c r="BC1183" s="210"/>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c r="CC1183" s="2"/>
      <c r="CD1183" s="2"/>
      <c r="CE1183" s="2"/>
      <c r="CF1183" s="2"/>
      <c r="CG1183" s="2"/>
      <c r="CH1183" s="2"/>
      <c r="CI1183" s="2"/>
      <c r="CJ1183" s="2"/>
      <c r="CK1183" s="2"/>
      <c r="CL1183" s="2"/>
      <c r="CM1183" s="2"/>
      <c r="CN1183" s="2"/>
      <c r="CO1183" s="2"/>
      <c r="CP1183" s="2"/>
      <c r="CQ1183" s="2"/>
      <c r="CR1183" s="2"/>
      <c r="CS1183" s="2"/>
      <c r="CT1183" s="2"/>
      <c r="CU1183" s="2"/>
      <c r="CV1183" s="2"/>
      <c r="CW1183" s="2"/>
      <c r="CX1183" s="2"/>
      <c r="CY1183" s="2"/>
      <c r="CZ1183" s="2"/>
      <c r="DA1183" s="2"/>
      <c r="DB1183" s="2"/>
      <c r="DC1183" s="2"/>
      <c r="DD1183" s="2"/>
      <c r="DE1183" s="2"/>
      <c r="DF1183" s="2"/>
      <c r="DG1183" s="2"/>
      <c r="DH1183" s="2"/>
      <c r="DI1183" s="2"/>
      <c r="DJ1183" s="2"/>
    </row>
    <row r="1184" spans="1:114" s="208" customFormat="1" ht="12.75" customHeight="1">
      <c r="A1184" s="2"/>
      <c r="B1184" s="10"/>
      <c r="C1184" s="206"/>
      <c r="D1184" s="206"/>
      <c r="E1184" s="206"/>
      <c r="F1184" s="10"/>
      <c r="G1184" s="10"/>
      <c r="H1184" s="10"/>
      <c r="I1184" s="207"/>
      <c r="J1184" s="10"/>
      <c r="K1184" s="10"/>
      <c r="L1184" s="10"/>
      <c r="M1184" s="10"/>
      <c r="N1184" s="2"/>
      <c r="O1184" s="2"/>
      <c r="P1184" s="210"/>
      <c r="Q1184" s="210"/>
      <c r="R1184" s="210"/>
      <c r="S1184" s="210"/>
      <c r="T1184" s="210"/>
      <c r="U1184" s="210"/>
      <c r="V1184" s="210"/>
      <c r="W1184" s="210"/>
      <c r="X1184" s="210"/>
      <c r="Y1184" s="210"/>
      <c r="Z1184" s="210"/>
      <c r="AA1184" s="210"/>
      <c r="AB1184" s="210"/>
      <c r="AC1184" s="210"/>
      <c r="AD1184" s="210"/>
      <c r="AE1184" s="210"/>
      <c r="AF1184" s="210"/>
      <c r="AG1184" s="210"/>
      <c r="AH1184" s="210"/>
      <c r="AI1184" s="210"/>
      <c r="AJ1184" s="210"/>
      <c r="AK1184" s="210"/>
      <c r="AL1184" s="210"/>
      <c r="AM1184" s="210"/>
      <c r="AN1184" s="210"/>
      <c r="AO1184" s="210"/>
      <c r="AP1184" s="210"/>
      <c r="AQ1184" s="210"/>
      <c r="AR1184" s="210"/>
      <c r="AS1184" s="210"/>
      <c r="AT1184" s="210"/>
      <c r="AU1184" s="210"/>
      <c r="AV1184" s="210"/>
      <c r="AW1184" s="210"/>
      <c r="AX1184" s="210"/>
      <c r="AY1184" s="210"/>
      <c r="AZ1184" s="210"/>
      <c r="BA1184" s="210"/>
      <c r="BB1184" s="210"/>
      <c r="BC1184" s="210"/>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c r="CK1184" s="2"/>
      <c r="CL1184" s="2"/>
      <c r="CM1184" s="2"/>
      <c r="CN1184" s="2"/>
      <c r="CO1184" s="2"/>
      <c r="CP1184" s="2"/>
      <c r="CQ1184" s="2"/>
      <c r="CR1184" s="2"/>
      <c r="CS1184" s="2"/>
      <c r="CT1184" s="2"/>
      <c r="CU1184" s="2"/>
      <c r="CV1184" s="2"/>
      <c r="CW1184" s="2"/>
      <c r="CX1184" s="2"/>
      <c r="CY1184" s="2"/>
      <c r="CZ1184" s="2"/>
      <c r="DA1184" s="2"/>
      <c r="DB1184" s="2"/>
      <c r="DC1184" s="2"/>
      <c r="DD1184" s="2"/>
      <c r="DE1184" s="2"/>
      <c r="DF1184" s="2"/>
      <c r="DG1184" s="2"/>
      <c r="DH1184" s="2"/>
      <c r="DI1184" s="2"/>
      <c r="DJ1184" s="2"/>
    </row>
    <row r="1185" spans="1:114" s="208" customFormat="1" ht="12.75" customHeight="1">
      <c r="A1185" s="2"/>
      <c r="B1185" s="10"/>
      <c r="C1185" s="206"/>
      <c r="D1185" s="206"/>
      <c r="E1185" s="206"/>
      <c r="F1185" s="10"/>
      <c r="G1185" s="10"/>
      <c r="H1185" s="10"/>
      <c r="I1185" s="207"/>
      <c r="J1185" s="10"/>
      <c r="K1185" s="10"/>
      <c r="L1185" s="10"/>
      <c r="M1185" s="10"/>
      <c r="N1185" s="2"/>
      <c r="O1185" s="2"/>
      <c r="P1185" s="210"/>
      <c r="Q1185" s="210"/>
      <c r="R1185" s="210"/>
      <c r="S1185" s="210"/>
      <c r="T1185" s="210"/>
      <c r="U1185" s="210"/>
      <c r="V1185" s="210"/>
      <c r="W1185" s="210"/>
      <c r="X1185" s="210"/>
      <c r="Y1185" s="210"/>
      <c r="Z1185" s="210"/>
      <c r="AA1185" s="210"/>
      <c r="AB1185" s="210"/>
      <c r="AC1185" s="210"/>
      <c r="AD1185" s="210"/>
      <c r="AE1185" s="210"/>
      <c r="AF1185" s="210"/>
      <c r="AG1185" s="210"/>
      <c r="AH1185" s="210"/>
      <c r="AI1185" s="210"/>
      <c r="AJ1185" s="210"/>
      <c r="AK1185" s="210"/>
      <c r="AL1185" s="210"/>
      <c r="AM1185" s="210"/>
      <c r="AN1185" s="210"/>
      <c r="AO1185" s="210"/>
      <c r="AP1185" s="210"/>
      <c r="AQ1185" s="210"/>
      <c r="AR1185" s="210"/>
      <c r="AS1185" s="210"/>
      <c r="AT1185" s="210"/>
      <c r="AU1185" s="210"/>
      <c r="AV1185" s="210"/>
      <c r="AW1185" s="210"/>
      <c r="AX1185" s="210"/>
      <c r="AY1185" s="210"/>
      <c r="AZ1185" s="210"/>
      <c r="BA1185" s="210"/>
      <c r="BB1185" s="210"/>
      <c r="BC1185" s="210"/>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c r="CO1185" s="2"/>
      <c r="CP1185" s="2"/>
      <c r="CQ1185" s="2"/>
      <c r="CR1185" s="2"/>
      <c r="CS1185" s="2"/>
      <c r="CT1185" s="2"/>
      <c r="CU1185" s="2"/>
      <c r="CV1185" s="2"/>
      <c r="CW1185" s="2"/>
      <c r="CX1185" s="2"/>
      <c r="CY1185" s="2"/>
      <c r="CZ1185" s="2"/>
      <c r="DA1185" s="2"/>
      <c r="DB1185" s="2"/>
      <c r="DC1185" s="2"/>
      <c r="DD1185" s="2"/>
      <c r="DE1185" s="2"/>
      <c r="DF1185" s="2"/>
      <c r="DG1185" s="2"/>
      <c r="DH1185" s="2"/>
      <c r="DI1185" s="2"/>
      <c r="DJ1185" s="2"/>
    </row>
    <row r="1186" spans="1:114" s="208" customFormat="1" ht="12.75" customHeight="1">
      <c r="A1186" s="2"/>
      <c r="B1186" s="10"/>
      <c r="C1186" s="206"/>
      <c r="D1186" s="206"/>
      <c r="E1186" s="206"/>
      <c r="F1186" s="10"/>
      <c r="G1186" s="10"/>
      <c r="H1186" s="10"/>
      <c r="I1186" s="207"/>
      <c r="J1186" s="10"/>
      <c r="K1186" s="10"/>
      <c r="L1186" s="10"/>
      <c r="M1186" s="10"/>
      <c r="N1186" s="2"/>
      <c r="O1186" s="2"/>
      <c r="P1186" s="210"/>
      <c r="Q1186" s="210"/>
      <c r="R1186" s="210"/>
      <c r="S1186" s="210"/>
      <c r="T1186" s="210"/>
      <c r="U1186" s="210"/>
      <c r="V1186" s="210"/>
      <c r="W1186" s="210"/>
      <c r="X1186" s="210"/>
      <c r="Y1186" s="210"/>
      <c r="Z1186" s="210"/>
      <c r="AA1186" s="210"/>
      <c r="AB1186" s="210"/>
      <c r="AC1186" s="210"/>
      <c r="AD1186" s="210"/>
      <c r="AE1186" s="210"/>
      <c r="AF1186" s="210"/>
      <c r="AG1186" s="210"/>
      <c r="AH1186" s="210"/>
      <c r="AI1186" s="210"/>
      <c r="AJ1186" s="210"/>
      <c r="AK1186" s="210"/>
      <c r="AL1186" s="210"/>
      <c r="AM1186" s="210"/>
      <c r="AN1186" s="210"/>
      <c r="AO1186" s="210"/>
      <c r="AP1186" s="210"/>
      <c r="AQ1186" s="210"/>
      <c r="AR1186" s="210"/>
      <c r="AS1186" s="210"/>
      <c r="AT1186" s="210"/>
      <c r="AU1186" s="210"/>
      <c r="AV1186" s="210"/>
      <c r="AW1186" s="210"/>
      <c r="AX1186" s="210"/>
      <c r="AY1186" s="210"/>
      <c r="AZ1186" s="210"/>
      <c r="BA1186" s="210"/>
      <c r="BB1186" s="210"/>
      <c r="BC1186" s="210"/>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X1186" s="2"/>
      <c r="CY1186" s="2"/>
      <c r="CZ1186" s="2"/>
      <c r="DA1186" s="2"/>
      <c r="DB1186" s="2"/>
      <c r="DC1186" s="2"/>
      <c r="DD1186" s="2"/>
      <c r="DE1186" s="2"/>
      <c r="DF1186" s="2"/>
      <c r="DG1186" s="2"/>
      <c r="DH1186" s="2"/>
      <c r="DI1186" s="2"/>
      <c r="DJ1186" s="2"/>
    </row>
    <row r="1187" spans="1:114" s="208" customFormat="1" ht="12.75" customHeight="1">
      <c r="A1187" s="2"/>
      <c r="B1187" s="10"/>
      <c r="C1187" s="206"/>
      <c r="D1187" s="206"/>
      <c r="E1187" s="206"/>
      <c r="F1187" s="10"/>
      <c r="G1187" s="10"/>
      <c r="H1187" s="10"/>
      <c r="I1187" s="207"/>
      <c r="J1187" s="10"/>
      <c r="K1187" s="10"/>
      <c r="L1187" s="10"/>
      <c r="M1187" s="10"/>
      <c r="N1187" s="2"/>
      <c r="O1187" s="2"/>
      <c r="P1187" s="210"/>
      <c r="Q1187" s="210"/>
      <c r="R1187" s="210"/>
      <c r="S1187" s="210"/>
      <c r="T1187" s="210"/>
      <c r="U1187" s="210"/>
      <c r="V1187" s="210"/>
      <c r="W1187" s="210"/>
      <c r="X1187" s="210"/>
      <c r="Y1187" s="210"/>
      <c r="Z1187" s="210"/>
      <c r="AA1187" s="210"/>
      <c r="AB1187" s="210"/>
      <c r="AC1187" s="210"/>
      <c r="AD1187" s="210"/>
      <c r="AE1187" s="210"/>
      <c r="AF1187" s="210"/>
      <c r="AG1187" s="210"/>
      <c r="AH1187" s="210"/>
      <c r="AI1187" s="210"/>
      <c r="AJ1187" s="210"/>
      <c r="AK1187" s="210"/>
      <c r="AL1187" s="210"/>
      <c r="AM1187" s="210"/>
      <c r="AN1187" s="210"/>
      <c r="AO1187" s="210"/>
      <c r="AP1187" s="210"/>
      <c r="AQ1187" s="210"/>
      <c r="AR1187" s="210"/>
      <c r="AS1187" s="210"/>
      <c r="AT1187" s="210"/>
      <c r="AU1187" s="210"/>
      <c r="AV1187" s="210"/>
      <c r="AW1187" s="210"/>
      <c r="AX1187" s="210"/>
      <c r="AY1187" s="210"/>
      <c r="AZ1187" s="210"/>
      <c r="BA1187" s="210"/>
      <c r="BB1187" s="210"/>
      <c r="BC1187" s="210"/>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X1187" s="2"/>
      <c r="CY1187" s="2"/>
      <c r="CZ1187" s="2"/>
      <c r="DA1187" s="2"/>
      <c r="DB1187" s="2"/>
      <c r="DC1187" s="2"/>
      <c r="DD1187" s="2"/>
      <c r="DE1187" s="2"/>
      <c r="DF1187" s="2"/>
      <c r="DG1187" s="2"/>
      <c r="DH1187" s="2"/>
      <c r="DI1187" s="2"/>
      <c r="DJ1187" s="2"/>
    </row>
    <row r="1188" spans="1:114" s="208" customFormat="1" ht="12.75" customHeight="1">
      <c r="A1188" s="2"/>
      <c r="B1188" s="10"/>
      <c r="C1188" s="206"/>
      <c r="D1188" s="206"/>
      <c r="E1188" s="206"/>
      <c r="F1188" s="10"/>
      <c r="G1188" s="10"/>
      <c r="H1188" s="10"/>
      <c r="I1188" s="207"/>
      <c r="J1188" s="10"/>
      <c r="K1188" s="10"/>
      <c r="L1188" s="10"/>
      <c r="M1188" s="10"/>
      <c r="N1188" s="2"/>
      <c r="O1188" s="2"/>
      <c r="P1188" s="210"/>
      <c r="Q1188" s="210"/>
      <c r="R1188" s="210"/>
      <c r="S1188" s="210"/>
      <c r="T1188" s="210"/>
      <c r="U1188" s="210"/>
      <c r="V1188" s="210"/>
      <c r="W1188" s="210"/>
      <c r="X1188" s="210"/>
      <c r="Y1188" s="210"/>
      <c r="Z1188" s="210"/>
      <c r="AA1188" s="210"/>
      <c r="AB1188" s="210"/>
      <c r="AC1188" s="210"/>
      <c r="AD1188" s="210"/>
      <c r="AE1188" s="210"/>
      <c r="AF1188" s="210"/>
      <c r="AG1188" s="210"/>
      <c r="AH1188" s="210"/>
      <c r="AI1188" s="210"/>
      <c r="AJ1188" s="210"/>
      <c r="AK1188" s="210"/>
      <c r="AL1188" s="210"/>
      <c r="AM1188" s="210"/>
      <c r="AN1188" s="210"/>
      <c r="AO1188" s="210"/>
      <c r="AP1188" s="210"/>
      <c r="AQ1188" s="210"/>
      <c r="AR1188" s="210"/>
      <c r="AS1188" s="210"/>
      <c r="AT1188" s="210"/>
      <c r="AU1188" s="210"/>
      <c r="AV1188" s="210"/>
      <c r="AW1188" s="210"/>
      <c r="AX1188" s="210"/>
      <c r="AY1188" s="210"/>
      <c r="AZ1188" s="210"/>
      <c r="BA1188" s="210"/>
      <c r="BB1188" s="210"/>
      <c r="BC1188" s="210"/>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row>
    <row r="1189" spans="1:114" s="208" customFormat="1" ht="12.75" customHeight="1">
      <c r="A1189" s="2"/>
      <c r="B1189" s="10"/>
      <c r="C1189" s="206"/>
      <c r="D1189" s="206"/>
      <c r="E1189" s="206"/>
      <c r="F1189" s="10"/>
      <c r="G1189" s="10"/>
      <c r="H1189" s="10"/>
      <c r="I1189" s="207"/>
      <c r="J1189" s="10"/>
      <c r="K1189" s="10"/>
      <c r="L1189" s="10"/>
      <c r="M1189" s="10"/>
      <c r="N1189" s="2"/>
      <c r="O1189" s="2"/>
      <c r="P1189" s="210"/>
      <c r="Q1189" s="210"/>
      <c r="R1189" s="210"/>
      <c r="S1189" s="210"/>
      <c r="T1189" s="210"/>
      <c r="U1189" s="210"/>
      <c r="V1189" s="210"/>
      <c r="W1189" s="210"/>
      <c r="X1189" s="210"/>
      <c r="Y1189" s="210"/>
      <c r="Z1189" s="210"/>
      <c r="AA1189" s="210"/>
      <c r="AB1189" s="210"/>
      <c r="AC1189" s="210"/>
      <c r="AD1189" s="210"/>
      <c r="AE1189" s="210"/>
      <c r="AF1189" s="210"/>
      <c r="AG1189" s="210"/>
      <c r="AH1189" s="210"/>
      <c r="AI1189" s="210"/>
      <c r="AJ1189" s="210"/>
      <c r="AK1189" s="210"/>
      <c r="AL1189" s="210"/>
      <c r="AM1189" s="210"/>
      <c r="AN1189" s="210"/>
      <c r="AO1189" s="210"/>
      <c r="AP1189" s="210"/>
      <c r="AQ1189" s="210"/>
      <c r="AR1189" s="210"/>
      <c r="AS1189" s="210"/>
      <c r="AT1189" s="210"/>
      <c r="AU1189" s="210"/>
      <c r="AV1189" s="210"/>
      <c r="AW1189" s="210"/>
      <c r="AX1189" s="210"/>
      <c r="AY1189" s="210"/>
      <c r="AZ1189" s="210"/>
      <c r="BA1189" s="210"/>
      <c r="BB1189" s="210"/>
      <c r="BC1189" s="210"/>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X1189" s="2"/>
      <c r="CY1189" s="2"/>
      <c r="CZ1189" s="2"/>
      <c r="DA1189" s="2"/>
      <c r="DB1189" s="2"/>
      <c r="DC1189" s="2"/>
      <c r="DD1189" s="2"/>
      <c r="DE1189" s="2"/>
      <c r="DF1189" s="2"/>
      <c r="DG1189" s="2"/>
      <c r="DH1189" s="2"/>
      <c r="DI1189" s="2"/>
      <c r="DJ1189" s="2"/>
    </row>
    <row r="1190" spans="1:114" s="208" customFormat="1" ht="12.75" customHeight="1">
      <c r="A1190" s="2"/>
      <c r="B1190" s="10"/>
      <c r="C1190" s="206"/>
      <c r="D1190" s="206"/>
      <c r="E1190" s="206"/>
      <c r="F1190" s="10"/>
      <c r="G1190" s="10"/>
      <c r="H1190" s="10"/>
      <c r="I1190" s="207"/>
      <c r="J1190" s="10"/>
      <c r="K1190" s="10"/>
      <c r="L1190" s="10"/>
      <c r="M1190" s="10"/>
      <c r="N1190" s="2"/>
      <c r="O1190" s="2"/>
      <c r="P1190" s="210"/>
      <c r="Q1190" s="210"/>
      <c r="R1190" s="210"/>
      <c r="S1190" s="210"/>
      <c r="T1190" s="210"/>
      <c r="U1190" s="210"/>
      <c r="V1190" s="210"/>
      <c r="W1190" s="210"/>
      <c r="X1190" s="210"/>
      <c r="Y1190" s="210"/>
      <c r="Z1190" s="210"/>
      <c r="AA1190" s="210"/>
      <c r="AB1190" s="210"/>
      <c r="AC1190" s="210"/>
      <c r="AD1190" s="210"/>
      <c r="AE1190" s="210"/>
      <c r="AF1190" s="210"/>
      <c r="AG1190" s="210"/>
      <c r="AH1190" s="210"/>
      <c r="AI1190" s="210"/>
      <c r="AJ1190" s="210"/>
      <c r="AK1190" s="210"/>
      <c r="AL1190" s="210"/>
      <c r="AM1190" s="210"/>
      <c r="AN1190" s="210"/>
      <c r="AO1190" s="210"/>
      <c r="AP1190" s="210"/>
      <c r="AQ1190" s="210"/>
      <c r="AR1190" s="210"/>
      <c r="AS1190" s="210"/>
      <c r="AT1190" s="210"/>
      <c r="AU1190" s="210"/>
      <c r="AV1190" s="210"/>
      <c r="AW1190" s="210"/>
      <c r="AX1190" s="210"/>
      <c r="AY1190" s="210"/>
      <c r="AZ1190" s="210"/>
      <c r="BA1190" s="210"/>
      <c r="BB1190" s="210"/>
      <c r="BC1190" s="210"/>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row>
    <row r="1191" spans="1:114" s="208" customFormat="1" ht="12.75" customHeight="1">
      <c r="A1191" s="2"/>
      <c r="B1191" s="10"/>
      <c r="C1191" s="206"/>
      <c r="D1191" s="206"/>
      <c r="E1191" s="206"/>
      <c r="F1191" s="10"/>
      <c r="G1191" s="10"/>
      <c r="H1191" s="10"/>
      <c r="I1191" s="207"/>
      <c r="J1191" s="10"/>
      <c r="K1191" s="10"/>
      <c r="L1191" s="10"/>
      <c r="M1191" s="10"/>
      <c r="N1191" s="2"/>
      <c r="O1191" s="2"/>
      <c r="P1191" s="210"/>
      <c r="Q1191" s="210"/>
      <c r="R1191" s="210"/>
      <c r="S1191" s="210"/>
      <c r="T1191" s="210"/>
      <c r="U1191" s="210"/>
      <c r="V1191" s="210"/>
      <c r="W1191" s="210"/>
      <c r="X1191" s="210"/>
      <c r="Y1191" s="210"/>
      <c r="Z1191" s="210"/>
      <c r="AA1191" s="210"/>
      <c r="AB1191" s="210"/>
      <c r="AC1191" s="210"/>
      <c r="AD1191" s="210"/>
      <c r="AE1191" s="210"/>
      <c r="AF1191" s="210"/>
      <c r="AG1191" s="210"/>
      <c r="AH1191" s="210"/>
      <c r="AI1191" s="210"/>
      <c r="AJ1191" s="210"/>
      <c r="AK1191" s="210"/>
      <c r="AL1191" s="210"/>
      <c r="AM1191" s="210"/>
      <c r="AN1191" s="210"/>
      <c r="AO1191" s="210"/>
      <c r="AP1191" s="210"/>
      <c r="AQ1191" s="210"/>
      <c r="AR1191" s="210"/>
      <c r="AS1191" s="210"/>
      <c r="AT1191" s="210"/>
      <c r="AU1191" s="210"/>
      <c r="AV1191" s="210"/>
      <c r="AW1191" s="210"/>
      <c r="AX1191" s="210"/>
      <c r="AY1191" s="210"/>
      <c r="AZ1191" s="210"/>
      <c r="BA1191" s="210"/>
      <c r="BB1191" s="210"/>
      <c r="BC1191" s="210"/>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c r="CK1191" s="2"/>
      <c r="CL1191" s="2"/>
      <c r="CM1191" s="2"/>
      <c r="CN1191" s="2"/>
      <c r="CO1191" s="2"/>
      <c r="CP1191" s="2"/>
      <c r="CQ1191" s="2"/>
      <c r="CR1191" s="2"/>
      <c r="CS1191" s="2"/>
      <c r="CT1191" s="2"/>
      <c r="CU1191" s="2"/>
      <c r="CV1191" s="2"/>
      <c r="CW1191" s="2"/>
      <c r="CX1191" s="2"/>
      <c r="CY1191" s="2"/>
      <c r="CZ1191" s="2"/>
      <c r="DA1191" s="2"/>
      <c r="DB1191" s="2"/>
      <c r="DC1191" s="2"/>
      <c r="DD1191" s="2"/>
      <c r="DE1191" s="2"/>
      <c r="DF1191" s="2"/>
      <c r="DG1191" s="2"/>
      <c r="DH1191" s="2"/>
      <c r="DI1191" s="2"/>
      <c r="DJ1191" s="2"/>
    </row>
    <row r="1192" spans="1:114" s="208" customFormat="1" ht="12.75" customHeight="1">
      <c r="A1192" s="2"/>
      <c r="B1192" s="10"/>
      <c r="C1192" s="206"/>
      <c r="D1192" s="206"/>
      <c r="E1192" s="206"/>
      <c r="F1192" s="10"/>
      <c r="G1192" s="10"/>
      <c r="H1192" s="10"/>
      <c r="I1192" s="207"/>
      <c r="J1192" s="10"/>
      <c r="K1192" s="10"/>
      <c r="L1192" s="10"/>
      <c r="M1192" s="10"/>
      <c r="N1192" s="2"/>
      <c r="O1192" s="2"/>
      <c r="P1192" s="210"/>
      <c r="Q1192" s="210"/>
      <c r="R1192" s="210"/>
      <c r="S1192" s="210"/>
      <c r="T1192" s="210"/>
      <c r="U1192" s="210"/>
      <c r="V1192" s="210"/>
      <c r="W1192" s="210"/>
      <c r="X1192" s="210"/>
      <c r="Y1192" s="210"/>
      <c r="Z1192" s="210"/>
      <c r="AA1192" s="210"/>
      <c r="AB1192" s="210"/>
      <c r="AC1192" s="210"/>
      <c r="AD1192" s="210"/>
      <c r="AE1192" s="210"/>
      <c r="AF1192" s="210"/>
      <c r="AG1192" s="210"/>
      <c r="AH1192" s="210"/>
      <c r="AI1192" s="210"/>
      <c r="AJ1192" s="210"/>
      <c r="AK1192" s="210"/>
      <c r="AL1192" s="210"/>
      <c r="AM1192" s="210"/>
      <c r="AN1192" s="210"/>
      <c r="AO1192" s="210"/>
      <c r="AP1192" s="210"/>
      <c r="AQ1192" s="210"/>
      <c r="AR1192" s="210"/>
      <c r="AS1192" s="210"/>
      <c r="AT1192" s="210"/>
      <c r="AU1192" s="210"/>
      <c r="AV1192" s="210"/>
      <c r="AW1192" s="210"/>
      <c r="AX1192" s="210"/>
      <c r="AY1192" s="210"/>
      <c r="AZ1192" s="210"/>
      <c r="BA1192" s="210"/>
      <c r="BB1192" s="210"/>
      <c r="BC1192" s="210"/>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row>
    <row r="1193" spans="1:114" s="208" customFormat="1" ht="12.75" customHeight="1">
      <c r="A1193" s="2"/>
      <c r="B1193" s="10"/>
      <c r="C1193" s="206"/>
      <c r="D1193" s="206"/>
      <c r="E1193" s="206"/>
      <c r="F1193" s="10"/>
      <c r="G1193" s="10"/>
      <c r="H1193" s="10"/>
      <c r="I1193" s="207"/>
      <c r="J1193" s="10"/>
      <c r="K1193" s="10"/>
      <c r="L1193" s="10"/>
      <c r="M1193" s="10"/>
      <c r="N1193" s="2"/>
      <c r="O1193" s="2"/>
      <c r="P1193" s="210"/>
      <c r="Q1193" s="210"/>
      <c r="R1193" s="210"/>
      <c r="S1193" s="210"/>
      <c r="T1193" s="210"/>
      <c r="U1193" s="210"/>
      <c r="V1193" s="210"/>
      <c r="W1193" s="210"/>
      <c r="X1193" s="210"/>
      <c r="Y1193" s="210"/>
      <c r="Z1193" s="210"/>
      <c r="AA1193" s="210"/>
      <c r="AB1193" s="210"/>
      <c r="AC1193" s="210"/>
      <c r="AD1193" s="210"/>
      <c r="AE1193" s="210"/>
      <c r="AF1193" s="210"/>
      <c r="AG1193" s="210"/>
      <c r="AH1193" s="210"/>
      <c r="AI1193" s="210"/>
      <c r="AJ1193" s="210"/>
      <c r="AK1193" s="210"/>
      <c r="AL1193" s="210"/>
      <c r="AM1193" s="210"/>
      <c r="AN1193" s="210"/>
      <c r="AO1193" s="210"/>
      <c r="AP1193" s="210"/>
      <c r="AQ1193" s="210"/>
      <c r="AR1193" s="210"/>
      <c r="AS1193" s="210"/>
      <c r="AT1193" s="210"/>
      <c r="AU1193" s="210"/>
      <c r="AV1193" s="210"/>
      <c r="AW1193" s="210"/>
      <c r="AX1193" s="210"/>
      <c r="AY1193" s="210"/>
      <c r="AZ1193" s="210"/>
      <c r="BA1193" s="210"/>
      <c r="BB1193" s="210"/>
      <c r="BC1193" s="210"/>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c r="CK1193" s="2"/>
      <c r="CL1193" s="2"/>
      <c r="CM1193" s="2"/>
      <c r="CN1193" s="2"/>
      <c r="CO1193" s="2"/>
      <c r="CP1193" s="2"/>
      <c r="CQ1193" s="2"/>
      <c r="CR1193" s="2"/>
      <c r="CS1193" s="2"/>
      <c r="CT1193" s="2"/>
      <c r="CU1193" s="2"/>
      <c r="CV1193" s="2"/>
      <c r="CW1193" s="2"/>
      <c r="CX1193" s="2"/>
      <c r="CY1193" s="2"/>
      <c r="CZ1193" s="2"/>
      <c r="DA1193" s="2"/>
      <c r="DB1193" s="2"/>
      <c r="DC1193" s="2"/>
      <c r="DD1193" s="2"/>
      <c r="DE1193" s="2"/>
      <c r="DF1193" s="2"/>
      <c r="DG1193" s="2"/>
      <c r="DH1193" s="2"/>
      <c r="DI1193" s="2"/>
      <c r="DJ1193" s="2"/>
    </row>
    <row r="1194" spans="1:114" s="208" customFormat="1" ht="12.75" customHeight="1">
      <c r="A1194" s="2"/>
      <c r="B1194" s="10"/>
      <c r="C1194" s="206"/>
      <c r="D1194" s="206"/>
      <c r="E1194" s="206"/>
      <c r="F1194" s="10"/>
      <c r="G1194" s="10"/>
      <c r="H1194" s="10"/>
      <c r="I1194" s="207"/>
      <c r="J1194" s="10"/>
      <c r="K1194" s="10"/>
      <c r="L1194" s="10"/>
      <c r="M1194" s="10"/>
      <c r="N1194" s="2"/>
      <c r="O1194" s="2"/>
      <c r="P1194" s="210"/>
      <c r="Q1194" s="210"/>
      <c r="R1194" s="210"/>
      <c r="S1194" s="210"/>
      <c r="T1194" s="210"/>
      <c r="U1194" s="210"/>
      <c r="V1194" s="210"/>
      <c r="W1194" s="210"/>
      <c r="X1194" s="210"/>
      <c r="Y1194" s="210"/>
      <c r="Z1194" s="210"/>
      <c r="AA1194" s="210"/>
      <c r="AB1194" s="210"/>
      <c r="AC1194" s="210"/>
      <c r="AD1194" s="210"/>
      <c r="AE1194" s="210"/>
      <c r="AF1194" s="210"/>
      <c r="AG1194" s="210"/>
      <c r="AH1194" s="210"/>
      <c r="AI1194" s="210"/>
      <c r="AJ1194" s="210"/>
      <c r="AK1194" s="210"/>
      <c r="AL1194" s="210"/>
      <c r="AM1194" s="210"/>
      <c r="AN1194" s="210"/>
      <c r="AO1194" s="210"/>
      <c r="AP1194" s="210"/>
      <c r="AQ1194" s="210"/>
      <c r="AR1194" s="210"/>
      <c r="AS1194" s="210"/>
      <c r="AT1194" s="210"/>
      <c r="AU1194" s="210"/>
      <c r="AV1194" s="210"/>
      <c r="AW1194" s="210"/>
      <c r="AX1194" s="210"/>
      <c r="AY1194" s="210"/>
      <c r="AZ1194" s="210"/>
      <c r="BA1194" s="210"/>
      <c r="BB1194" s="210"/>
      <c r="BC1194" s="210"/>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c r="CK1194" s="2"/>
      <c r="CL1194" s="2"/>
      <c r="CM1194" s="2"/>
      <c r="CN1194" s="2"/>
      <c r="CO1194" s="2"/>
      <c r="CP1194" s="2"/>
      <c r="CQ1194" s="2"/>
      <c r="CR1194" s="2"/>
      <c r="CS1194" s="2"/>
      <c r="CT1194" s="2"/>
      <c r="CU1194" s="2"/>
      <c r="CV1194" s="2"/>
      <c r="CW1194" s="2"/>
      <c r="CX1194" s="2"/>
      <c r="CY1194" s="2"/>
      <c r="CZ1194" s="2"/>
      <c r="DA1194" s="2"/>
      <c r="DB1194" s="2"/>
      <c r="DC1194" s="2"/>
      <c r="DD1194" s="2"/>
      <c r="DE1194" s="2"/>
      <c r="DF1194" s="2"/>
      <c r="DG1194" s="2"/>
      <c r="DH1194" s="2"/>
      <c r="DI1194" s="2"/>
      <c r="DJ1194" s="2"/>
    </row>
    <row r="1195" spans="1:114" s="208" customFormat="1" ht="12.75" customHeight="1">
      <c r="A1195" s="2"/>
      <c r="B1195" s="10"/>
      <c r="C1195" s="206"/>
      <c r="D1195" s="206"/>
      <c r="E1195" s="206"/>
      <c r="F1195" s="10"/>
      <c r="G1195" s="10"/>
      <c r="H1195" s="10"/>
      <c r="I1195" s="207"/>
      <c r="J1195" s="10"/>
      <c r="K1195" s="10"/>
      <c r="L1195" s="10"/>
      <c r="M1195" s="10"/>
      <c r="N1195" s="2"/>
      <c r="O1195" s="2"/>
      <c r="P1195" s="210"/>
      <c r="Q1195" s="210"/>
      <c r="R1195" s="210"/>
      <c r="S1195" s="210"/>
      <c r="T1195" s="210"/>
      <c r="U1195" s="210"/>
      <c r="V1195" s="210"/>
      <c r="W1195" s="210"/>
      <c r="X1195" s="210"/>
      <c r="Y1195" s="210"/>
      <c r="Z1195" s="210"/>
      <c r="AA1195" s="210"/>
      <c r="AB1195" s="210"/>
      <c r="AC1195" s="210"/>
      <c r="AD1195" s="210"/>
      <c r="AE1195" s="210"/>
      <c r="AF1195" s="210"/>
      <c r="AG1195" s="210"/>
      <c r="AH1195" s="210"/>
      <c r="AI1195" s="210"/>
      <c r="AJ1195" s="210"/>
      <c r="AK1195" s="210"/>
      <c r="AL1195" s="210"/>
      <c r="AM1195" s="210"/>
      <c r="AN1195" s="210"/>
      <c r="AO1195" s="210"/>
      <c r="AP1195" s="210"/>
      <c r="AQ1195" s="210"/>
      <c r="AR1195" s="210"/>
      <c r="AS1195" s="210"/>
      <c r="AT1195" s="210"/>
      <c r="AU1195" s="210"/>
      <c r="AV1195" s="210"/>
      <c r="AW1195" s="210"/>
      <c r="AX1195" s="210"/>
      <c r="AY1195" s="210"/>
      <c r="AZ1195" s="210"/>
      <c r="BA1195" s="210"/>
      <c r="BB1195" s="210"/>
      <c r="BC1195" s="210"/>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c r="CO1195" s="2"/>
      <c r="CP1195" s="2"/>
      <c r="CQ1195" s="2"/>
      <c r="CR1195" s="2"/>
      <c r="CS1195" s="2"/>
      <c r="CT1195" s="2"/>
      <c r="CU1195" s="2"/>
      <c r="CV1195" s="2"/>
      <c r="CW1195" s="2"/>
      <c r="CX1195" s="2"/>
      <c r="CY1195" s="2"/>
      <c r="CZ1195" s="2"/>
      <c r="DA1195" s="2"/>
      <c r="DB1195" s="2"/>
      <c r="DC1195" s="2"/>
      <c r="DD1195" s="2"/>
      <c r="DE1195" s="2"/>
      <c r="DF1195" s="2"/>
      <c r="DG1195" s="2"/>
      <c r="DH1195" s="2"/>
      <c r="DI1195" s="2"/>
      <c r="DJ1195" s="2"/>
    </row>
    <row r="1196" spans="1:114" s="208" customFormat="1" ht="12.75" customHeight="1">
      <c r="A1196" s="2"/>
      <c r="B1196" s="10"/>
      <c r="C1196" s="206"/>
      <c r="D1196" s="206"/>
      <c r="E1196" s="206"/>
      <c r="F1196" s="10"/>
      <c r="G1196" s="10"/>
      <c r="H1196" s="10"/>
      <c r="I1196" s="207"/>
      <c r="J1196" s="10"/>
      <c r="K1196" s="10"/>
      <c r="L1196" s="10"/>
      <c r="M1196" s="10"/>
      <c r="N1196" s="2"/>
      <c r="O1196" s="2"/>
      <c r="P1196" s="210"/>
      <c r="Q1196" s="210"/>
      <c r="R1196" s="210"/>
      <c r="S1196" s="210"/>
      <c r="T1196" s="210"/>
      <c r="U1196" s="210"/>
      <c r="V1196" s="210"/>
      <c r="W1196" s="210"/>
      <c r="X1196" s="210"/>
      <c r="Y1196" s="210"/>
      <c r="Z1196" s="210"/>
      <c r="AA1196" s="210"/>
      <c r="AB1196" s="210"/>
      <c r="AC1196" s="210"/>
      <c r="AD1196" s="210"/>
      <c r="AE1196" s="210"/>
      <c r="AF1196" s="210"/>
      <c r="AG1196" s="210"/>
      <c r="AH1196" s="210"/>
      <c r="AI1196" s="210"/>
      <c r="AJ1196" s="210"/>
      <c r="AK1196" s="210"/>
      <c r="AL1196" s="210"/>
      <c r="AM1196" s="210"/>
      <c r="AN1196" s="210"/>
      <c r="AO1196" s="210"/>
      <c r="AP1196" s="210"/>
      <c r="AQ1196" s="210"/>
      <c r="AR1196" s="210"/>
      <c r="AS1196" s="210"/>
      <c r="AT1196" s="210"/>
      <c r="AU1196" s="210"/>
      <c r="AV1196" s="210"/>
      <c r="AW1196" s="210"/>
      <c r="AX1196" s="210"/>
      <c r="AY1196" s="210"/>
      <c r="AZ1196" s="210"/>
      <c r="BA1196" s="210"/>
      <c r="BB1196" s="210"/>
      <c r="BC1196" s="210"/>
      <c r="BD1196" s="2"/>
      <c r="BE1196" s="2"/>
      <c r="BF1196" s="2"/>
      <c r="BG1196" s="2"/>
      <c r="BH1196" s="2"/>
      <c r="BI1196" s="2"/>
      <c r="BJ1196" s="2"/>
      <c r="BK1196" s="2"/>
      <c r="BL1196" s="2"/>
      <c r="BM1196" s="2"/>
      <c r="BN1196" s="2"/>
      <c r="BO1196" s="2"/>
      <c r="BP1196" s="2"/>
      <c r="BQ1196" s="2"/>
      <c r="BR1196" s="2"/>
      <c r="BS1196" s="2"/>
      <c r="BT1196" s="2"/>
      <c r="BU1196" s="2"/>
      <c r="BV1196" s="2"/>
      <c r="BW1196" s="2"/>
      <c r="BX1196" s="2"/>
      <c r="BY1196" s="2"/>
      <c r="BZ1196" s="2"/>
      <c r="CA1196" s="2"/>
      <c r="CB1196" s="2"/>
      <c r="CC1196" s="2"/>
      <c r="CD1196" s="2"/>
      <c r="CE1196" s="2"/>
      <c r="CF1196" s="2"/>
      <c r="CG1196" s="2"/>
      <c r="CH1196" s="2"/>
      <c r="CI1196" s="2"/>
      <c r="CJ1196" s="2"/>
      <c r="CK1196" s="2"/>
      <c r="CL1196" s="2"/>
      <c r="CM1196" s="2"/>
      <c r="CN1196" s="2"/>
      <c r="CO1196" s="2"/>
      <c r="CP1196" s="2"/>
      <c r="CQ1196" s="2"/>
      <c r="CR1196" s="2"/>
      <c r="CS1196" s="2"/>
      <c r="CT1196" s="2"/>
      <c r="CU1196" s="2"/>
      <c r="CV1196" s="2"/>
      <c r="CW1196" s="2"/>
      <c r="CX1196" s="2"/>
      <c r="CY1196" s="2"/>
      <c r="CZ1196" s="2"/>
      <c r="DA1196" s="2"/>
      <c r="DB1196" s="2"/>
      <c r="DC1196" s="2"/>
      <c r="DD1196" s="2"/>
      <c r="DE1196" s="2"/>
      <c r="DF1196" s="2"/>
      <c r="DG1196" s="2"/>
      <c r="DH1196" s="2"/>
      <c r="DI1196" s="2"/>
      <c r="DJ1196" s="2"/>
    </row>
    <row r="1197" spans="1:114" s="208" customFormat="1" ht="12.75" customHeight="1">
      <c r="A1197" s="2"/>
      <c r="B1197" s="10"/>
      <c r="C1197" s="206"/>
      <c r="D1197" s="206"/>
      <c r="E1197" s="206"/>
      <c r="F1197" s="10"/>
      <c r="G1197" s="10"/>
      <c r="H1197" s="10"/>
      <c r="I1197" s="207"/>
      <c r="J1197" s="10"/>
      <c r="K1197" s="10"/>
      <c r="L1197" s="10"/>
      <c r="M1197" s="10"/>
      <c r="N1197" s="2"/>
      <c r="O1197" s="2"/>
      <c r="P1197" s="210"/>
      <c r="Q1197" s="210"/>
      <c r="R1197" s="210"/>
      <c r="S1197" s="210"/>
      <c r="T1197" s="210"/>
      <c r="U1197" s="210"/>
      <c r="V1197" s="210"/>
      <c r="W1197" s="210"/>
      <c r="X1197" s="210"/>
      <c r="Y1197" s="210"/>
      <c r="Z1197" s="210"/>
      <c r="AA1197" s="210"/>
      <c r="AB1197" s="210"/>
      <c r="AC1197" s="210"/>
      <c r="AD1197" s="210"/>
      <c r="AE1197" s="210"/>
      <c r="AF1197" s="210"/>
      <c r="AG1197" s="210"/>
      <c r="AH1197" s="210"/>
      <c r="AI1197" s="210"/>
      <c r="AJ1197" s="210"/>
      <c r="AK1197" s="210"/>
      <c r="AL1197" s="210"/>
      <c r="AM1197" s="210"/>
      <c r="AN1197" s="210"/>
      <c r="AO1197" s="210"/>
      <c r="AP1197" s="210"/>
      <c r="AQ1197" s="210"/>
      <c r="AR1197" s="210"/>
      <c r="AS1197" s="210"/>
      <c r="AT1197" s="210"/>
      <c r="AU1197" s="210"/>
      <c r="AV1197" s="210"/>
      <c r="AW1197" s="210"/>
      <c r="AX1197" s="210"/>
      <c r="AY1197" s="210"/>
      <c r="AZ1197" s="210"/>
      <c r="BA1197" s="210"/>
      <c r="BB1197" s="210"/>
      <c r="BC1197" s="210"/>
      <c r="BD1197" s="2"/>
      <c r="BE1197" s="2"/>
      <c r="BF1197" s="2"/>
      <c r="BG1197" s="2"/>
      <c r="BH1197" s="2"/>
      <c r="BI1197" s="2"/>
      <c r="BJ1197" s="2"/>
      <c r="BK1197" s="2"/>
      <c r="BL1197" s="2"/>
      <c r="BM1197" s="2"/>
      <c r="BN1197" s="2"/>
      <c r="BO1197" s="2"/>
      <c r="BP1197" s="2"/>
      <c r="BQ1197" s="2"/>
      <c r="BR1197" s="2"/>
      <c r="BS1197" s="2"/>
      <c r="BT1197" s="2"/>
      <c r="BU1197" s="2"/>
      <c r="BV1197" s="2"/>
      <c r="BW1197" s="2"/>
      <c r="BX1197" s="2"/>
      <c r="BY1197" s="2"/>
      <c r="BZ1197" s="2"/>
      <c r="CA1197" s="2"/>
      <c r="CB1197" s="2"/>
      <c r="CC1197" s="2"/>
      <c r="CD1197" s="2"/>
      <c r="CE1197" s="2"/>
      <c r="CF1197" s="2"/>
      <c r="CG1197" s="2"/>
      <c r="CH1197" s="2"/>
      <c r="CI1197" s="2"/>
      <c r="CJ1197" s="2"/>
      <c r="CK1197" s="2"/>
      <c r="CL1197" s="2"/>
      <c r="CM1197" s="2"/>
      <c r="CN1197" s="2"/>
      <c r="CO1197" s="2"/>
      <c r="CP1197" s="2"/>
      <c r="CQ1197" s="2"/>
      <c r="CR1197" s="2"/>
      <c r="CS1197" s="2"/>
      <c r="CT1197" s="2"/>
      <c r="CU1197" s="2"/>
      <c r="CV1197" s="2"/>
      <c r="CW1197" s="2"/>
      <c r="CX1197" s="2"/>
      <c r="CY1197" s="2"/>
      <c r="CZ1197" s="2"/>
      <c r="DA1197" s="2"/>
      <c r="DB1197" s="2"/>
      <c r="DC1197" s="2"/>
      <c r="DD1197" s="2"/>
      <c r="DE1197" s="2"/>
      <c r="DF1197" s="2"/>
      <c r="DG1197" s="2"/>
      <c r="DH1197" s="2"/>
      <c r="DI1197" s="2"/>
      <c r="DJ1197" s="2"/>
    </row>
    <row r="1198" spans="1:114" s="208" customFormat="1" ht="12.75" customHeight="1">
      <c r="A1198" s="2"/>
      <c r="B1198" s="10"/>
      <c r="C1198" s="206"/>
      <c r="D1198" s="206"/>
      <c r="E1198" s="206"/>
      <c r="F1198" s="10"/>
      <c r="G1198" s="10"/>
      <c r="H1198" s="10"/>
      <c r="I1198" s="207"/>
      <c r="J1198" s="10"/>
      <c r="K1198" s="10"/>
      <c r="L1198" s="10"/>
      <c r="M1198" s="10"/>
      <c r="N1198" s="2"/>
      <c r="O1198" s="2"/>
      <c r="P1198" s="210"/>
      <c r="Q1198" s="210"/>
      <c r="R1198" s="210"/>
      <c r="S1198" s="210"/>
      <c r="T1198" s="210"/>
      <c r="U1198" s="210"/>
      <c r="V1198" s="210"/>
      <c r="W1198" s="210"/>
      <c r="X1198" s="210"/>
      <c r="Y1198" s="210"/>
      <c r="Z1198" s="210"/>
      <c r="AA1198" s="210"/>
      <c r="AB1198" s="210"/>
      <c r="AC1198" s="210"/>
      <c r="AD1198" s="210"/>
      <c r="AE1198" s="210"/>
      <c r="AF1198" s="210"/>
      <c r="AG1198" s="210"/>
      <c r="AH1198" s="210"/>
      <c r="AI1198" s="210"/>
      <c r="AJ1198" s="210"/>
      <c r="AK1198" s="210"/>
      <c r="AL1198" s="210"/>
      <c r="AM1198" s="210"/>
      <c r="AN1198" s="210"/>
      <c r="AO1198" s="210"/>
      <c r="AP1198" s="210"/>
      <c r="AQ1198" s="210"/>
      <c r="AR1198" s="210"/>
      <c r="AS1198" s="210"/>
      <c r="AT1198" s="210"/>
      <c r="AU1198" s="210"/>
      <c r="AV1198" s="210"/>
      <c r="AW1198" s="210"/>
      <c r="AX1198" s="210"/>
      <c r="AY1198" s="210"/>
      <c r="AZ1198" s="210"/>
      <c r="BA1198" s="210"/>
      <c r="BB1198" s="210"/>
      <c r="BC1198" s="210"/>
      <c r="BD1198" s="2"/>
      <c r="BE1198" s="2"/>
      <c r="BF1198" s="2"/>
      <c r="BG1198" s="2"/>
      <c r="BH1198" s="2"/>
      <c r="BI1198" s="2"/>
      <c r="BJ1198" s="2"/>
      <c r="BK1198" s="2"/>
      <c r="BL1198" s="2"/>
      <c r="BM1198" s="2"/>
      <c r="BN1198" s="2"/>
      <c r="BO1198" s="2"/>
      <c r="BP1198" s="2"/>
      <c r="BQ1198" s="2"/>
      <c r="BR1198" s="2"/>
      <c r="BS1198" s="2"/>
      <c r="BT1198" s="2"/>
      <c r="BU1198" s="2"/>
      <c r="BV1198" s="2"/>
      <c r="BW1198" s="2"/>
      <c r="BX1198" s="2"/>
      <c r="BY1198" s="2"/>
      <c r="BZ1198" s="2"/>
      <c r="CA1198" s="2"/>
      <c r="CB1198" s="2"/>
      <c r="CC1198" s="2"/>
      <c r="CD1198" s="2"/>
      <c r="CE1198" s="2"/>
      <c r="CF1198" s="2"/>
      <c r="CG1198" s="2"/>
      <c r="CH1198" s="2"/>
      <c r="CI1198" s="2"/>
      <c r="CJ1198" s="2"/>
      <c r="CK1198" s="2"/>
      <c r="CL1198" s="2"/>
      <c r="CM1198" s="2"/>
      <c r="CN1198" s="2"/>
      <c r="CO1198" s="2"/>
      <c r="CP1198" s="2"/>
      <c r="CQ1198" s="2"/>
      <c r="CR1198" s="2"/>
      <c r="CS1198" s="2"/>
      <c r="CT1198" s="2"/>
      <c r="CU1198" s="2"/>
      <c r="CV1198" s="2"/>
      <c r="CW1198" s="2"/>
      <c r="CX1198" s="2"/>
      <c r="CY1198" s="2"/>
      <c r="CZ1198" s="2"/>
      <c r="DA1198" s="2"/>
      <c r="DB1198" s="2"/>
      <c r="DC1198" s="2"/>
      <c r="DD1198" s="2"/>
      <c r="DE1198" s="2"/>
      <c r="DF1198" s="2"/>
      <c r="DG1198" s="2"/>
      <c r="DH1198" s="2"/>
      <c r="DI1198" s="2"/>
      <c r="DJ1198" s="2"/>
    </row>
    <row r="1199" spans="1:114" s="208" customFormat="1" ht="12.75" customHeight="1">
      <c r="A1199" s="2"/>
      <c r="B1199" s="10"/>
      <c r="C1199" s="206"/>
      <c r="D1199" s="206"/>
      <c r="E1199" s="206"/>
      <c r="F1199" s="10"/>
      <c r="G1199" s="10"/>
      <c r="H1199" s="10"/>
      <c r="I1199" s="207"/>
      <c r="J1199" s="10"/>
      <c r="K1199" s="10"/>
      <c r="L1199" s="10"/>
      <c r="M1199" s="10"/>
      <c r="N1199" s="2"/>
      <c r="O1199" s="2"/>
      <c r="P1199" s="210"/>
      <c r="Q1199" s="210"/>
      <c r="R1199" s="210"/>
      <c r="S1199" s="210"/>
      <c r="T1199" s="210"/>
      <c r="U1199" s="210"/>
      <c r="V1199" s="210"/>
      <c r="W1199" s="210"/>
      <c r="X1199" s="210"/>
      <c r="Y1199" s="210"/>
      <c r="Z1199" s="210"/>
      <c r="AA1199" s="210"/>
      <c r="AB1199" s="210"/>
      <c r="AC1199" s="210"/>
      <c r="AD1199" s="210"/>
      <c r="AE1199" s="210"/>
      <c r="AF1199" s="210"/>
      <c r="AG1199" s="210"/>
      <c r="AH1199" s="210"/>
      <c r="AI1199" s="210"/>
      <c r="AJ1199" s="210"/>
      <c r="AK1199" s="210"/>
      <c r="AL1199" s="210"/>
      <c r="AM1199" s="210"/>
      <c r="AN1199" s="210"/>
      <c r="AO1199" s="210"/>
      <c r="AP1199" s="210"/>
      <c r="AQ1199" s="210"/>
      <c r="AR1199" s="210"/>
      <c r="AS1199" s="210"/>
      <c r="AT1199" s="210"/>
      <c r="AU1199" s="210"/>
      <c r="AV1199" s="210"/>
      <c r="AW1199" s="210"/>
      <c r="AX1199" s="210"/>
      <c r="AY1199" s="210"/>
      <c r="AZ1199" s="210"/>
      <c r="BA1199" s="210"/>
      <c r="BB1199" s="210"/>
      <c r="BC1199" s="210"/>
      <c r="BD1199" s="2"/>
      <c r="BE1199" s="2"/>
      <c r="BF1199" s="2"/>
      <c r="BG1199" s="2"/>
      <c r="BH1199" s="2"/>
      <c r="BI1199" s="2"/>
      <c r="BJ1199" s="2"/>
      <c r="BK1199" s="2"/>
      <c r="BL1199" s="2"/>
      <c r="BM1199" s="2"/>
      <c r="BN1199" s="2"/>
      <c r="BO1199" s="2"/>
      <c r="BP1199" s="2"/>
      <c r="BQ1199" s="2"/>
      <c r="BR1199" s="2"/>
      <c r="BS1199" s="2"/>
      <c r="BT1199" s="2"/>
      <c r="BU1199" s="2"/>
      <c r="BV1199" s="2"/>
      <c r="BW1199" s="2"/>
      <c r="BX1199" s="2"/>
      <c r="BY1199" s="2"/>
      <c r="BZ1199" s="2"/>
      <c r="CA1199" s="2"/>
      <c r="CB1199" s="2"/>
      <c r="CC1199" s="2"/>
      <c r="CD1199" s="2"/>
      <c r="CE1199" s="2"/>
      <c r="CF1199" s="2"/>
      <c r="CG1199" s="2"/>
      <c r="CH1199" s="2"/>
      <c r="CI1199" s="2"/>
      <c r="CJ1199" s="2"/>
      <c r="CK1199" s="2"/>
      <c r="CL1199" s="2"/>
      <c r="CM1199" s="2"/>
      <c r="CN1199" s="2"/>
      <c r="CO1199" s="2"/>
      <c r="CP1199" s="2"/>
      <c r="CQ1199" s="2"/>
      <c r="CR1199" s="2"/>
      <c r="CS1199" s="2"/>
      <c r="CT1199" s="2"/>
      <c r="CU1199" s="2"/>
      <c r="CV1199" s="2"/>
      <c r="CW1199" s="2"/>
      <c r="CX1199" s="2"/>
      <c r="CY1199" s="2"/>
      <c r="CZ1199" s="2"/>
      <c r="DA1199" s="2"/>
      <c r="DB1199" s="2"/>
      <c r="DC1199" s="2"/>
      <c r="DD1199" s="2"/>
      <c r="DE1199" s="2"/>
      <c r="DF1199" s="2"/>
      <c r="DG1199" s="2"/>
      <c r="DH1199" s="2"/>
      <c r="DI1199" s="2"/>
      <c r="DJ1199" s="2"/>
    </row>
    <row r="1200" spans="1:114" s="208" customFormat="1" ht="12.75" customHeight="1">
      <c r="A1200" s="2"/>
      <c r="B1200" s="10"/>
      <c r="C1200" s="206"/>
      <c r="D1200" s="206"/>
      <c r="E1200" s="206"/>
      <c r="F1200" s="10"/>
      <c r="G1200" s="10"/>
      <c r="H1200" s="10"/>
      <c r="I1200" s="207"/>
      <c r="J1200" s="10"/>
      <c r="K1200" s="10"/>
      <c r="L1200" s="10"/>
      <c r="M1200" s="10"/>
      <c r="N1200" s="2"/>
      <c r="O1200" s="2"/>
      <c r="P1200" s="210"/>
      <c r="Q1200" s="210"/>
      <c r="R1200" s="210"/>
      <c r="S1200" s="210"/>
      <c r="T1200" s="210"/>
      <c r="U1200" s="210"/>
      <c r="V1200" s="210"/>
      <c r="W1200" s="210"/>
      <c r="X1200" s="210"/>
      <c r="Y1200" s="210"/>
      <c r="Z1200" s="210"/>
      <c r="AA1200" s="210"/>
      <c r="AB1200" s="210"/>
      <c r="AC1200" s="210"/>
      <c r="AD1200" s="210"/>
      <c r="AE1200" s="210"/>
      <c r="AF1200" s="210"/>
      <c r="AG1200" s="210"/>
      <c r="AH1200" s="210"/>
      <c r="AI1200" s="210"/>
      <c r="AJ1200" s="210"/>
      <c r="AK1200" s="210"/>
      <c r="AL1200" s="210"/>
      <c r="AM1200" s="210"/>
      <c r="AN1200" s="210"/>
      <c r="AO1200" s="210"/>
      <c r="AP1200" s="210"/>
      <c r="AQ1200" s="210"/>
      <c r="AR1200" s="210"/>
      <c r="AS1200" s="210"/>
      <c r="AT1200" s="210"/>
      <c r="AU1200" s="210"/>
      <c r="AV1200" s="210"/>
      <c r="AW1200" s="210"/>
      <c r="AX1200" s="210"/>
      <c r="AY1200" s="210"/>
      <c r="AZ1200" s="210"/>
      <c r="BA1200" s="210"/>
      <c r="BB1200" s="210"/>
      <c r="BC1200" s="210"/>
      <c r="BD1200" s="2"/>
      <c r="BE1200" s="2"/>
      <c r="BF1200" s="2"/>
      <c r="BG1200" s="2"/>
      <c r="BH1200" s="2"/>
      <c r="BI1200" s="2"/>
      <c r="BJ1200" s="2"/>
      <c r="BK1200" s="2"/>
      <c r="BL1200" s="2"/>
      <c r="BM1200" s="2"/>
      <c r="BN1200" s="2"/>
      <c r="BO1200" s="2"/>
      <c r="BP1200" s="2"/>
      <c r="BQ1200" s="2"/>
      <c r="BR1200" s="2"/>
      <c r="BS1200" s="2"/>
      <c r="BT1200" s="2"/>
      <c r="BU1200" s="2"/>
      <c r="BV1200" s="2"/>
      <c r="BW1200" s="2"/>
      <c r="BX1200" s="2"/>
      <c r="BY1200" s="2"/>
      <c r="BZ1200" s="2"/>
      <c r="CA1200" s="2"/>
      <c r="CB1200" s="2"/>
      <c r="CC1200" s="2"/>
      <c r="CD1200" s="2"/>
      <c r="CE1200" s="2"/>
      <c r="CF1200" s="2"/>
      <c r="CG1200" s="2"/>
      <c r="CH1200" s="2"/>
      <c r="CI1200" s="2"/>
      <c r="CJ1200" s="2"/>
      <c r="CK1200" s="2"/>
      <c r="CL1200" s="2"/>
      <c r="CM1200" s="2"/>
      <c r="CN1200" s="2"/>
      <c r="CO1200" s="2"/>
      <c r="CP1200" s="2"/>
      <c r="CQ1200" s="2"/>
      <c r="CR1200" s="2"/>
      <c r="CS1200" s="2"/>
      <c r="CT1200" s="2"/>
      <c r="CU1200" s="2"/>
      <c r="CV1200" s="2"/>
      <c r="CW1200" s="2"/>
      <c r="CX1200" s="2"/>
      <c r="CY1200" s="2"/>
      <c r="CZ1200" s="2"/>
      <c r="DA1200" s="2"/>
      <c r="DB1200" s="2"/>
      <c r="DC1200" s="2"/>
      <c r="DD1200" s="2"/>
      <c r="DE1200" s="2"/>
      <c r="DF1200" s="2"/>
      <c r="DG1200" s="2"/>
      <c r="DH1200" s="2"/>
      <c r="DI1200" s="2"/>
      <c r="DJ1200" s="2"/>
    </row>
    <row r="1201" spans="1:114" s="208" customFormat="1" ht="12.75" customHeight="1">
      <c r="A1201" s="2"/>
      <c r="B1201" s="10"/>
      <c r="C1201" s="206"/>
      <c r="D1201" s="206"/>
      <c r="E1201" s="206"/>
      <c r="F1201" s="10"/>
      <c r="G1201" s="10"/>
      <c r="H1201" s="10"/>
      <c r="I1201" s="207"/>
      <c r="J1201" s="10"/>
      <c r="K1201" s="10"/>
      <c r="L1201" s="10"/>
      <c r="M1201" s="10"/>
      <c r="N1201" s="2"/>
      <c r="O1201" s="2"/>
      <c r="P1201" s="210"/>
      <c r="Q1201" s="210"/>
      <c r="R1201" s="210"/>
      <c r="S1201" s="210"/>
      <c r="T1201" s="210"/>
      <c r="U1201" s="210"/>
      <c r="V1201" s="210"/>
      <c r="W1201" s="210"/>
      <c r="X1201" s="210"/>
      <c r="Y1201" s="210"/>
      <c r="Z1201" s="210"/>
      <c r="AA1201" s="210"/>
      <c r="AB1201" s="210"/>
      <c r="AC1201" s="210"/>
      <c r="AD1201" s="210"/>
      <c r="AE1201" s="210"/>
      <c r="AF1201" s="210"/>
      <c r="AG1201" s="210"/>
      <c r="AH1201" s="210"/>
      <c r="AI1201" s="210"/>
      <c r="AJ1201" s="210"/>
      <c r="AK1201" s="210"/>
      <c r="AL1201" s="210"/>
      <c r="AM1201" s="210"/>
      <c r="AN1201" s="210"/>
      <c r="AO1201" s="210"/>
      <c r="AP1201" s="210"/>
      <c r="AQ1201" s="210"/>
      <c r="AR1201" s="210"/>
      <c r="AS1201" s="210"/>
      <c r="AT1201" s="210"/>
      <c r="AU1201" s="210"/>
      <c r="AV1201" s="210"/>
      <c r="AW1201" s="210"/>
      <c r="AX1201" s="210"/>
      <c r="AY1201" s="210"/>
      <c r="AZ1201" s="210"/>
      <c r="BA1201" s="210"/>
      <c r="BB1201" s="210"/>
      <c r="BC1201" s="210"/>
      <c r="BD1201" s="2"/>
      <c r="BE1201" s="2"/>
      <c r="BF1201" s="2"/>
      <c r="BG1201" s="2"/>
      <c r="BH1201" s="2"/>
      <c r="BI1201" s="2"/>
      <c r="BJ1201" s="2"/>
      <c r="BK1201" s="2"/>
      <c r="BL1201" s="2"/>
      <c r="BM1201" s="2"/>
      <c r="BN1201" s="2"/>
      <c r="BO1201" s="2"/>
      <c r="BP1201" s="2"/>
      <c r="BQ1201" s="2"/>
      <c r="BR1201" s="2"/>
      <c r="BS1201" s="2"/>
      <c r="BT1201" s="2"/>
      <c r="BU1201" s="2"/>
      <c r="BV1201" s="2"/>
      <c r="BW1201" s="2"/>
      <c r="BX1201" s="2"/>
      <c r="BY1201" s="2"/>
      <c r="BZ1201" s="2"/>
      <c r="CA1201" s="2"/>
      <c r="CB1201" s="2"/>
      <c r="CC1201" s="2"/>
      <c r="CD1201" s="2"/>
      <c r="CE1201" s="2"/>
      <c r="CF1201" s="2"/>
      <c r="CG1201" s="2"/>
      <c r="CH1201" s="2"/>
      <c r="CI1201" s="2"/>
      <c r="CJ1201" s="2"/>
      <c r="CK1201" s="2"/>
      <c r="CL1201" s="2"/>
      <c r="CM1201" s="2"/>
      <c r="CN1201" s="2"/>
      <c r="CO1201" s="2"/>
      <c r="CP1201" s="2"/>
      <c r="CQ1201" s="2"/>
      <c r="CR1201" s="2"/>
      <c r="CS1201" s="2"/>
      <c r="CT1201" s="2"/>
      <c r="CU1201" s="2"/>
      <c r="CV1201" s="2"/>
      <c r="CW1201" s="2"/>
      <c r="CX1201" s="2"/>
      <c r="CY1201" s="2"/>
      <c r="CZ1201" s="2"/>
      <c r="DA1201" s="2"/>
      <c r="DB1201" s="2"/>
      <c r="DC1201" s="2"/>
      <c r="DD1201" s="2"/>
      <c r="DE1201" s="2"/>
      <c r="DF1201" s="2"/>
      <c r="DG1201" s="2"/>
      <c r="DH1201" s="2"/>
      <c r="DI1201" s="2"/>
      <c r="DJ1201" s="2"/>
    </row>
    <row r="1202" spans="1:114" s="208" customFormat="1" ht="12.75" customHeight="1">
      <c r="A1202" s="2"/>
      <c r="B1202" s="10"/>
      <c r="C1202" s="206"/>
      <c r="D1202" s="206"/>
      <c r="E1202" s="206"/>
      <c r="F1202" s="10"/>
      <c r="G1202" s="10"/>
      <c r="H1202" s="10"/>
      <c r="I1202" s="207"/>
      <c r="J1202" s="10"/>
      <c r="K1202" s="10"/>
      <c r="L1202" s="10"/>
      <c r="M1202" s="10"/>
      <c r="N1202" s="2"/>
      <c r="O1202" s="2"/>
      <c r="P1202" s="210"/>
      <c r="Q1202" s="210"/>
      <c r="R1202" s="210"/>
      <c r="S1202" s="210"/>
      <c r="T1202" s="210"/>
      <c r="U1202" s="210"/>
      <c r="V1202" s="210"/>
      <c r="W1202" s="210"/>
      <c r="X1202" s="210"/>
      <c r="Y1202" s="210"/>
      <c r="Z1202" s="210"/>
      <c r="AA1202" s="210"/>
      <c r="AB1202" s="210"/>
      <c r="AC1202" s="210"/>
      <c r="AD1202" s="210"/>
      <c r="AE1202" s="210"/>
      <c r="AF1202" s="210"/>
      <c r="AG1202" s="210"/>
      <c r="AH1202" s="210"/>
      <c r="AI1202" s="210"/>
      <c r="AJ1202" s="210"/>
      <c r="AK1202" s="210"/>
      <c r="AL1202" s="210"/>
      <c r="AM1202" s="210"/>
      <c r="AN1202" s="210"/>
      <c r="AO1202" s="210"/>
      <c r="AP1202" s="210"/>
      <c r="AQ1202" s="210"/>
      <c r="AR1202" s="210"/>
      <c r="AS1202" s="210"/>
      <c r="AT1202" s="210"/>
      <c r="AU1202" s="210"/>
      <c r="AV1202" s="210"/>
      <c r="AW1202" s="210"/>
      <c r="AX1202" s="210"/>
      <c r="AY1202" s="210"/>
      <c r="AZ1202" s="210"/>
      <c r="BA1202" s="210"/>
      <c r="BB1202" s="210"/>
      <c r="BC1202" s="210"/>
      <c r="BD1202" s="2"/>
      <c r="BE1202" s="2"/>
      <c r="BF1202" s="2"/>
      <c r="BG1202" s="2"/>
      <c r="BH1202" s="2"/>
      <c r="BI1202" s="2"/>
      <c r="BJ1202" s="2"/>
      <c r="BK1202" s="2"/>
      <c r="BL1202" s="2"/>
      <c r="BM1202" s="2"/>
      <c r="BN1202" s="2"/>
      <c r="BO1202" s="2"/>
      <c r="BP1202" s="2"/>
      <c r="BQ1202" s="2"/>
      <c r="BR1202" s="2"/>
      <c r="BS1202" s="2"/>
      <c r="BT1202" s="2"/>
      <c r="BU1202" s="2"/>
      <c r="BV1202" s="2"/>
      <c r="BW1202" s="2"/>
      <c r="BX1202" s="2"/>
      <c r="BY1202" s="2"/>
      <c r="BZ1202" s="2"/>
      <c r="CA1202" s="2"/>
      <c r="CB1202" s="2"/>
      <c r="CC1202" s="2"/>
      <c r="CD1202" s="2"/>
      <c r="CE1202" s="2"/>
      <c r="CF1202" s="2"/>
      <c r="CG1202" s="2"/>
      <c r="CH1202" s="2"/>
      <c r="CI1202" s="2"/>
      <c r="CJ1202" s="2"/>
      <c r="CK1202" s="2"/>
      <c r="CL1202" s="2"/>
      <c r="CM1202" s="2"/>
      <c r="CN1202" s="2"/>
      <c r="CO1202" s="2"/>
      <c r="CP1202" s="2"/>
      <c r="CQ1202" s="2"/>
      <c r="CR1202" s="2"/>
      <c r="CS1202" s="2"/>
      <c r="CT1202" s="2"/>
      <c r="CU1202" s="2"/>
      <c r="CV1202" s="2"/>
      <c r="CW1202" s="2"/>
      <c r="CX1202" s="2"/>
      <c r="CY1202" s="2"/>
      <c r="CZ1202" s="2"/>
      <c r="DA1202" s="2"/>
      <c r="DB1202" s="2"/>
      <c r="DC1202" s="2"/>
      <c r="DD1202" s="2"/>
      <c r="DE1202" s="2"/>
      <c r="DF1202" s="2"/>
      <c r="DG1202" s="2"/>
      <c r="DH1202" s="2"/>
      <c r="DI1202" s="2"/>
      <c r="DJ1202" s="2"/>
    </row>
    <row r="1203" spans="1:114" s="208" customFormat="1" ht="12.75" customHeight="1">
      <c r="A1203" s="2"/>
      <c r="B1203" s="10"/>
      <c r="C1203" s="206"/>
      <c r="D1203" s="206"/>
      <c r="E1203" s="206"/>
      <c r="F1203" s="10"/>
      <c r="G1203" s="10"/>
      <c r="H1203" s="10"/>
      <c r="I1203" s="207"/>
      <c r="J1203" s="10"/>
      <c r="K1203" s="10"/>
      <c r="L1203" s="10"/>
      <c r="M1203" s="10"/>
      <c r="N1203" s="2"/>
      <c r="O1203" s="2"/>
      <c r="P1203" s="210"/>
      <c r="Q1203" s="210"/>
      <c r="R1203" s="210"/>
      <c r="S1203" s="210"/>
      <c r="T1203" s="210"/>
      <c r="U1203" s="210"/>
      <c r="V1203" s="210"/>
      <c r="W1203" s="210"/>
      <c r="X1203" s="210"/>
      <c r="Y1203" s="210"/>
      <c r="Z1203" s="210"/>
      <c r="AA1203" s="210"/>
      <c r="AB1203" s="210"/>
      <c r="AC1203" s="210"/>
      <c r="AD1203" s="210"/>
      <c r="AE1203" s="210"/>
      <c r="AF1203" s="210"/>
      <c r="AG1203" s="210"/>
      <c r="AH1203" s="210"/>
      <c r="AI1203" s="210"/>
      <c r="AJ1203" s="210"/>
      <c r="AK1203" s="210"/>
      <c r="AL1203" s="210"/>
      <c r="AM1203" s="210"/>
      <c r="AN1203" s="210"/>
      <c r="AO1203" s="210"/>
      <c r="AP1203" s="210"/>
      <c r="AQ1203" s="210"/>
      <c r="AR1203" s="210"/>
      <c r="AS1203" s="210"/>
      <c r="AT1203" s="210"/>
      <c r="AU1203" s="210"/>
      <c r="AV1203" s="210"/>
      <c r="AW1203" s="210"/>
      <c r="AX1203" s="210"/>
      <c r="AY1203" s="210"/>
      <c r="AZ1203" s="210"/>
      <c r="BA1203" s="210"/>
      <c r="BB1203" s="210"/>
      <c r="BC1203" s="210"/>
      <c r="BD1203" s="2"/>
      <c r="BE1203" s="2"/>
      <c r="BF1203" s="2"/>
      <c r="BG1203" s="2"/>
      <c r="BH1203" s="2"/>
      <c r="BI1203" s="2"/>
      <c r="BJ1203" s="2"/>
      <c r="BK1203" s="2"/>
      <c r="BL1203" s="2"/>
      <c r="BM1203" s="2"/>
      <c r="BN1203" s="2"/>
      <c r="BO1203" s="2"/>
      <c r="BP1203" s="2"/>
      <c r="BQ1203" s="2"/>
      <c r="BR1203" s="2"/>
      <c r="BS1203" s="2"/>
      <c r="BT1203" s="2"/>
      <c r="BU1203" s="2"/>
      <c r="BV1203" s="2"/>
      <c r="BW1203" s="2"/>
      <c r="BX1203" s="2"/>
      <c r="BY1203" s="2"/>
      <c r="BZ1203" s="2"/>
      <c r="CA1203" s="2"/>
      <c r="CB1203" s="2"/>
      <c r="CC1203" s="2"/>
      <c r="CD1203" s="2"/>
      <c r="CE1203" s="2"/>
      <c r="CF1203" s="2"/>
      <c r="CG1203" s="2"/>
      <c r="CH1203" s="2"/>
      <c r="CI1203" s="2"/>
      <c r="CJ1203" s="2"/>
      <c r="CK1203" s="2"/>
      <c r="CL1203" s="2"/>
      <c r="CM1203" s="2"/>
      <c r="CN1203" s="2"/>
      <c r="CO1203" s="2"/>
      <c r="CP1203" s="2"/>
      <c r="CQ1203" s="2"/>
      <c r="CR1203" s="2"/>
      <c r="CS1203" s="2"/>
      <c r="CT1203" s="2"/>
      <c r="CU1203" s="2"/>
      <c r="CV1203" s="2"/>
      <c r="CW1203" s="2"/>
      <c r="CX1203" s="2"/>
      <c r="CY1203" s="2"/>
      <c r="CZ1203" s="2"/>
      <c r="DA1203" s="2"/>
      <c r="DB1203" s="2"/>
      <c r="DC1203" s="2"/>
      <c r="DD1203" s="2"/>
      <c r="DE1203" s="2"/>
      <c r="DF1203" s="2"/>
      <c r="DG1203" s="2"/>
      <c r="DH1203" s="2"/>
      <c r="DI1203" s="2"/>
      <c r="DJ1203" s="2"/>
    </row>
    <row r="1204" spans="1:114" s="208" customFormat="1" ht="12.75" customHeight="1">
      <c r="A1204" s="2"/>
      <c r="B1204" s="10"/>
      <c r="C1204" s="206"/>
      <c r="D1204" s="206"/>
      <c r="E1204" s="206"/>
      <c r="F1204" s="10"/>
      <c r="G1204" s="10"/>
      <c r="H1204" s="10"/>
      <c r="I1204" s="207"/>
      <c r="J1204" s="10"/>
      <c r="K1204" s="10"/>
      <c r="L1204" s="10"/>
      <c r="M1204" s="10"/>
      <c r="N1204" s="2"/>
      <c r="O1204" s="2"/>
      <c r="P1204" s="210"/>
      <c r="Q1204" s="210"/>
      <c r="R1204" s="210"/>
      <c r="S1204" s="210"/>
      <c r="T1204" s="210"/>
      <c r="U1204" s="210"/>
      <c r="V1204" s="210"/>
      <c r="W1204" s="210"/>
      <c r="X1204" s="210"/>
      <c r="Y1204" s="210"/>
      <c r="Z1204" s="210"/>
      <c r="AA1204" s="210"/>
      <c r="AB1204" s="210"/>
      <c r="AC1204" s="210"/>
      <c r="AD1204" s="210"/>
      <c r="AE1204" s="210"/>
      <c r="AF1204" s="210"/>
      <c r="AG1204" s="210"/>
      <c r="AH1204" s="210"/>
      <c r="AI1204" s="210"/>
      <c r="AJ1204" s="210"/>
      <c r="AK1204" s="210"/>
      <c r="AL1204" s="210"/>
      <c r="AM1204" s="210"/>
      <c r="AN1204" s="210"/>
      <c r="AO1204" s="210"/>
      <c r="AP1204" s="210"/>
      <c r="AQ1204" s="210"/>
      <c r="AR1204" s="210"/>
      <c r="AS1204" s="210"/>
      <c r="AT1204" s="210"/>
      <c r="AU1204" s="210"/>
      <c r="AV1204" s="210"/>
      <c r="AW1204" s="210"/>
      <c r="AX1204" s="210"/>
      <c r="AY1204" s="210"/>
      <c r="AZ1204" s="210"/>
      <c r="BA1204" s="210"/>
      <c r="BB1204" s="210"/>
      <c r="BC1204" s="210"/>
      <c r="BD1204" s="2"/>
      <c r="BE1204" s="2"/>
      <c r="BF1204" s="2"/>
      <c r="BG1204" s="2"/>
      <c r="BH1204" s="2"/>
      <c r="BI1204" s="2"/>
      <c r="BJ1204" s="2"/>
      <c r="BK1204" s="2"/>
      <c r="BL1204" s="2"/>
      <c r="BM1204" s="2"/>
      <c r="BN1204" s="2"/>
      <c r="BO1204" s="2"/>
      <c r="BP1204" s="2"/>
      <c r="BQ1204" s="2"/>
      <c r="BR1204" s="2"/>
      <c r="BS1204" s="2"/>
      <c r="BT1204" s="2"/>
      <c r="BU1204" s="2"/>
      <c r="BV1204" s="2"/>
      <c r="BW1204" s="2"/>
      <c r="BX1204" s="2"/>
      <c r="BY1204" s="2"/>
      <c r="BZ1204" s="2"/>
      <c r="CA1204" s="2"/>
      <c r="CB1204" s="2"/>
      <c r="CC1204" s="2"/>
      <c r="CD1204" s="2"/>
      <c r="CE1204" s="2"/>
      <c r="CF1204" s="2"/>
      <c r="CG1204" s="2"/>
      <c r="CH1204" s="2"/>
      <c r="CI1204" s="2"/>
      <c r="CJ1204" s="2"/>
      <c r="CK1204" s="2"/>
      <c r="CL1204" s="2"/>
      <c r="CM1204" s="2"/>
      <c r="CN1204" s="2"/>
      <c r="CO1204" s="2"/>
      <c r="CP1204" s="2"/>
      <c r="CQ1204" s="2"/>
      <c r="CR1204" s="2"/>
      <c r="CS1204" s="2"/>
      <c r="CT1204" s="2"/>
      <c r="CU1204" s="2"/>
      <c r="CV1204" s="2"/>
      <c r="CW1204" s="2"/>
      <c r="CX1204" s="2"/>
      <c r="CY1204" s="2"/>
      <c r="CZ1204" s="2"/>
      <c r="DA1204" s="2"/>
      <c r="DB1204" s="2"/>
      <c r="DC1204" s="2"/>
      <c r="DD1204" s="2"/>
      <c r="DE1204" s="2"/>
      <c r="DF1204" s="2"/>
      <c r="DG1204" s="2"/>
      <c r="DH1204" s="2"/>
      <c r="DI1204" s="2"/>
      <c r="DJ1204" s="2"/>
    </row>
    <row r="1205" spans="1:114" s="208" customFormat="1" ht="12.75" customHeight="1">
      <c r="A1205" s="2"/>
      <c r="B1205" s="10"/>
      <c r="C1205" s="206"/>
      <c r="D1205" s="206"/>
      <c r="E1205" s="206"/>
      <c r="F1205" s="10"/>
      <c r="G1205" s="10"/>
      <c r="H1205" s="10"/>
      <c r="I1205" s="207"/>
      <c r="J1205" s="10"/>
      <c r="K1205" s="10"/>
      <c r="L1205" s="10"/>
      <c r="M1205" s="10"/>
      <c r="N1205" s="2"/>
      <c r="O1205" s="2"/>
      <c r="P1205" s="210"/>
      <c r="Q1205" s="210"/>
      <c r="R1205" s="210"/>
      <c r="S1205" s="210"/>
      <c r="T1205" s="210"/>
      <c r="U1205" s="210"/>
      <c r="V1205" s="210"/>
      <c r="W1205" s="210"/>
      <c r="X1205" s="210"/>
      <c r="Y1205" s="210"/>
      <c r="Z1205" s="210"/>
      <c r="AA1205" s="210"/>
      <c r="AB1205" s="210"/>
      <c r="AC1205" s="210"/>
      <c r="AD1205" s="210"/>
      <c r="AE1205" s="210"/>
      <c r="AF1205" s="210"/>
      <c r="AG1205" s="210"/>
      <c r="AH1205" s="210"/>
      <c r="AI1205" s="210"/>
      <c r="AJ1205" s="210"/>
      <c r="AK1205" s="210"/>
      <c r="AL1205" s="210"/>
      <c r="AM1205" s="210"/>
      <c r="AN1205" s="210"/>
      <c r="AO1205" s="210"/>
      <c r="AP1205" s="210"/>
      <c r="AQ1205" s="210"/>
      <c r="AR1205" s="210"/>
      <c r="AS1205" s="210"/>
      <c r="AT1205" s="210"/>
      <c r="AU1205" s="210"/>
      <c r="AV1205" s="210"/>
      <c r="AW1205" s="210"/>
      <c r="AX1205" s="210"/>
      <c r="AY1205" s="210"/>
      <c r="AZ1205" s="210"/>
      <c r="BA1205" s="210"/>
      <c r="BB1205" s="210"/>
      <c r="BC1205" s="210"/>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row>
    <row r="1206" spans="1:114" s="208" customFormat="1" ht="12.75" customHeight="1">
      <c r="A1206" s="2"/>
      <c r="B1206" s="10"/>
      <c r="C1206" s="206"/>
      <c r="D1206" s="206"/>
      <c r="E1206" s="206"/>
      <c r="F1206" s="10"/>
      <c r="G1206" s="10"/>
      <c r="H1206" s="10"/>
      <c r="I1206" s="207"/>
      <c r="J1206" s="10"/>
      <c r="K1206" s="10"/>
      <c r="L1206" s="10"/>
      <c r="M1206" s="10"/>
      <c r="N1206" s="2"/>
      <c r="O1206" s="2"/>
      <c r="P1206" s="210"/>
      <c r="Q1206" s="210"/>
      <c r="R1206" s="210"/>
      <c r="S1206" s="210"/>
      <c r="T1206" s="210"/>
      <c r="U1206" s="210"/>
      <c r="V1206" s="210"/>
      <c r="W1206" s="210"/>
      <c r="X1206" s="210"/>
      <c r="Y1206" s="210"/>
      <c r="Z1206" s="210"/>
      <c r="AA1206" s="210"/>
      <c r="AB1206" s="210"/>
      <c r="AC1206" s="210"/>
      <c r="AD1206" s="210"/>
      <c r="AE1206" s="210"/>
      <c r="AF1206" s="210"/>
      <c r="AG1206" s="210"/>
      <c r="AH1206" s="210"/>
      <c r="AI1206" s="210"/>
      <c r="AJ1206" s="210"/>
      <c r="AK1206" s="210"/>
      <c r="AL1206" s="210"/>
      <c r="AM1206" s="210"/>
      <c r="AN1206" s="210"/>
      <c r="AO1206" s="210"/>
      <c r="AP1206" s="210"/>
      <c r="AQ1206" s="210"/>
      <c r="AR1206" s="210"/>
      <c r="AS1206" s="210"/>
      <c r="AT1206" s="210"/>
      <c r="AU1206" s="210"/>
      <c r="AV1206" s="210"/>
      <c r="AW1206" s="210"/>
      <c r="AX1206" s="210"/>
      <c r="AY1206" s="210"/>
      <c r="AZ1206" s="210"/>
      <c r="BA1206" s="210"/>
      <c r="BB1206" s="210"/>
      <c r="BC1206" s="210"/>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row>
    <row r="1207" spans="1:114" s="208" customFormat="1" ht="12.75" customHeight="1">
      <c r="A1207" s="2"/>
      <c r="B1207" s="10"/>
      <c r="C1207" s="206"/>
      <c r="D1207" s="206"/>
      <c r="E1207" s="206"/>
      <c r="F1207" s="10"/>
      <c r="G1207" s="10"/>
      <c r="H1207" s="10"/>
      <c r="I1207" s="207"/>
      <c r="J1207" s="10"/>
      <c r="K1207" s="10"/>
      <c r="L1207" s="10"/>
      <c r="M1207" s="10"/>
      <c r="N1207" s="2"/>
      <c r="O1207" s="2"/>
      <c r="P1207" s="210"/>
      <c r="Q1207" s="210"/>
      <c r="R1207" s="210"/>
      <c r="S1207" s="210"/>
      <c r="T1207" s="210"/>
      <c r="U1207" s="210"/>
      <c r="V1207" s="210"/>
      <c r="W1207" s="210"/>
      <c r="X1207" s="210"/>
      <c r="Y1207" s="210"/>
      <c r="Z1207" s="210"/>
      <c r="AA1207" s="210"/>
      <c r="AB1207" s="210"/>
      <c r="AC1207" s="210"/>
      <c r="AD1207" s="210"/>
      <c r="AE1207" s="210"/>
      <c r="AF1207" s="210"/>
      <c r="AG1207" s="210"/>
      <c r="AH1207" s="210"/>
      <c r="AI1207" s="210"/>
      <c r="AJ1207" s="210"/>
      <c r="AK1207" s="210"/>
      <c r="AL1207" s="210"/>
      <c r="AM1207" s="210"/>
      <c r="AN1207" s="210"/>
      <c r="AO1207" s="210"/>
      <c r="AP1207" s="210"/>
      <c r="AQ1207" s="210"/>
      <c r="AR1207" s="210"/>
      <c r="AS1207" s="210"/>
      <c r="AT1207" s="210"/>
      <c r="AU1207" s="210"/>
      <c r="AV1207" s="210"/>
      <c r="AW1207" s="210"/>
      <c r="AX1207" s="210"/>
      <c r="AY1207" s="210"/>
      <c r="AZ1207" s="210"/>
      <c r="BA1207" s="210"/>
      <c r="BB1207" s="210"/>
      <c r="BC1207" s="210"/>
      <c r="BD1207" s="2"/>
      <c r="BE1207" s="2"/>
      <c r="BF1207" s="2"/>
      <c r="BG1207" s="2"/>
      <c r="BH1207" s="2"/>
      <c r="BI1207" s="2"/>
      <c r="BJ1207" s="2"/>
      <c r="BK1207" s="2"/>
      <c r="BL1207" s="2"/>
      <c r="BM1207" s="2"/>
      <c r="BN1207" s="2"/>
      <c r="BO1207" s="2"/>
      <c r="BP1207" s="2"/>
      <c r="BQ1207" s="2"/>
      <c r="BR1207" s="2"/>
      <c r="BS1207" s="2"/>
      <c r="BT1207" s="2"/>
      <c r="BU1207" s="2"/>
      <c r="BV1207" s="2"/>
      <c r="BW1207" s="2"/>
      <c r="BX1207" s="2"/>
      <c r="BY1207" s="2"/>
      <c r="BZ1207" s="2"/>
      <c r="CA1207" s="2"/>
      <c r="CB1207" s="2"/>
      <c r="CC1207" s="2"/>
      <c r="CD1207" s="2"/>
      <c r="CE1207" s="2"/>
      <c r="CF1207" s="2"/>
      <c r="CG1207" s="2"/>
      <c r="CH1207" s="2"/>
      <c r="CI1207" s="2"/>
      <c r="CJ1207" s="2"/>
      <c r="CK1207" s="2"/>
      <c r="CL1207" s="2"/>
      <c r="CM1207" s="2"/>
      <c r="CN1207" s="2"/>
      <c r="CO1207" s="2"/>
      <c r="CP1207" s="2"/>
      <c r="CQ1207" s="2"/>
      <c r="CR1207" s="2"/>
      <c r="CS1207" s="2"/>
      <c r="CT1207" s="2"/>
      <c r="CU1207" s="2"/>
      <c r="CV1207" s="2"/>
      <c r="CW1207" s="2"/>
      <c r="CX1207" s="2"/>
      <c r="CY1207" s="2"/>
      <c r="CZ1207" s="2"/>
      <c r="DA1207" s="2"/>
      <c r="DB1207" s="2"/>
      <c r="DC1207" s="2"/>
      <c r="DD1207" s="2"/>
      <c r="DE1207" s="2"/>
      <c r="DF1207" s="2"/>
      <c r="DG1207" s="2"/>
      <c r="DH1207" s="2"/>
      <c r="DI1207" s="2"/>
      <c r="DJ1207" s="2"/>
    </row>
    <row r="1208" spans="1:114" s="208" customFormat="1" ht="12.75" customHeight="1">
      <c r="A1208" s="2"/>
      <c r="B1208" s="10"/>
      <c r="C1208" s="206"/>
      <c r="D1208" s="206"/>
      <c r="E1208" s="206"/>
      <c r="F1208" s="10"/>
      <c r="G1208" s="10"/>
      <c r="H1208" s="10"/>
      <c r="I1208" s="207"/>
      <c r="J1208" s="10"/>
      <c r="K1208" s="10"/>
      <c r="L1208" s="10"/>
      <c r="M1208" s="10"/>
      <c r="N1208" s="2"/>
      <c r="O1208" s="2"/>
      <c r="P1208" s="210"/>
      <c r="Q1208" s="210"/>
      <c r="R1208" s="210"/>
      <c r="S1208" s="210"/>
      <c r="T1208" s="210"/>
      <c r="U1208" s="210"/>
      <c r="V1208" s="210"/>
      <c r="W1208" s="210"/>
      <c r="X1208" s="210"/>
      <c r="Y1208" s="210"/>
      <c r="Z1208" s="210"/>
      <c r="AA1208" s="210"/>
      <c r="AB1208" s="210"/>
      <c r="AC1208" s="210"/>
      <c r="AD1208" s="210"/>
      <c r="AE1208" s="210"/>
      <c r="AF1208" s="210"/>
      <c r="AG1208" s="210"/>
      <c r="AH1208" s="210"/>
      <c r="AI1208" s="210"/>
      <c r="AJ1208" s="210"/>
      <c r="AK1208" s="210"/>
      <c r="AL1208" s="210"/>
      <c r="AM1208" s="210"/>
      <c r="AN1208" s="210"/>
      <c r="AO1208" s="210"/>
      <c r="AP1208" s="210"/>
      <c r="AQ1208" s="210"/>
      <c r="AR1208" s="210"/>
      <c r="AS1208" s="210"/>
      <c r="AT1208" s="210"/>
      <c r="AU1208" s="210"/>
      <c r="AV1208" s="210"/>
      <c r="AW1208" s="210"/>
      <c r="AX1208" s="210"/>
      <c r="AY1208" s="210"/>
      <c r="AZ1208" s="210"/>
      <c r="BA1208" s="210"/>
      <c r="BB1208" s="210"/>
      <c r="BC1208" s="210"/>
      <c r="BD1208" s="2"/>
      <c r="BE1208" s="2"/>
      <c r="BF1208" s="2"/>
      <c r="BG1208" s="2"/>
      <c r="BH1208" s="2"/>
      <c r="BI1208" s="2"/>
      <c r="BJ1208" s="2"/>
      <c r="BK1208" s="2"/>
      <c r="BL1208" s="2"/>
      <c r="BM1208" s="2"/>
      <c r="BN1208" s="2"/>
      <c r="BO1208" s="2"/>
      <c r="BP1208" s="2"/>
      <c r="BQ1208" s="2"/>
      <c r="BR1208" s="2"/>
      <c r="BS1208" s="2"/>
      <c r="BT1208" s="2"/>
      <c r="BU1208" s="2"/>
      <c r="BV1208" s="2"/>
      <c r="BW1208" s="2"/>
      <c r="BX1208" s="2"/>
      <c r="BY1208" s="2"/>
      <c r="BZ1208" s="2"/>
      <c r="CA1208" s="2"/>
      <c r="CB1208" s="2"/>
      <c r="CC1208" s="2"/>
      <c r="CD1208" s="2"/>
      <c r="CE1208" s="2"/>
      <c r="CF1208" s="2"/>
      <c r="CG1208" s="2"/>
      <c r="CH1208" s="2"/>
      <c r="CI1208" s="2"/>
      <c r="CJ1208" s="2"/>
      <c r="CK1208" s="2"/>
      <c r="CL1208" s="2"/>
      <c r="CM1208" s="2"/>
      <c r="CN1208" s="2"/>
      <c r="CO1208" s="2"/>
      <c r="CP1208" s="2"/>
      <c r="CQ1208" s="2"/>
      <c r="CR1208" s="2"/>
      <c r="CS1208" s="2"/>
      <c r="CT1208" s="2"/>
      <c r="CU1208" s="2"/>
      <c r="CV1208" s="2"/>
      <c r="CW1208" s="2"/>
      <c r="CX1208" s="2"/>
      <c r="CY1208" s="2"/>
      <c r="CZ1208" s="2"/>
      <c r="DA1208" s="2"/>
      <c r="DB1208" s="2"/>
      <c r="DC1208" s="2"/>
      <c r="DD1208" s="2"/>
      <c r="DE1208" s="2"/>
      <c r="DF1208" s="2"/>
      <c r="DG1208" s="2"/>
      <c r="DH1208" s="2"/>
      <c r="DI1208" s="2"/>
      <c r="DJ1208" s="2"/>
    </row>
    <row r="1209" spans="1:114" s="208" customFormat="1" ht="12.75" customHeight="1">
      <c r="A1209" s="2"/>
      <c r="B1209" s="10"/>
      <c r="C1209" s="206"/>
      <c r="D1209" s="206"/>
      <c r="E1209" s="206"/>
      <c r="F1209" s="10"/>
      <c r="G1209" s="10"/>
      <c r="H1209" s="10"/>
      <c r="I1209" s="207"/>
      <c r="J1209" s="10"/>
      <c r="K1209" s="10"/>
      <c r="L1209" s="10"/>
      <c r="M1209" s="10"/>
      <c r="N1209" s="2"/>
      <c r="O1209" s="2"/>
      <c r="P1209" s="210"/>
      <c r="Q1209" s="210"/>
      <c r="R1209" s="210"/>
      <c r="S1209" s="210"/>
      <c r="T1209" s="210"/>
      <c r="U1209" s="210"/>
      <c r="V1209" s="210"/>
      <c r="W1209" s="210"/>
      <c r="X1209" s="210"/>
      <c r="Y1209" s="210"/>
      <c r="Z1209" s="210"/>
      <c r="AA1209" s="210"/>
      <c r="AB1209" s="210"/>
      <c r="AC1209" s="210"/>
      <c r="AD1209" s="210"/>
      <c r="AE1209" s="210"/>
      <c r="AF1209" s="210"/>
      <c r="AG1209" s="210"/>
      <c r="AH1209" s="210"/>
      <c r="AI1209" s="210"/>
      <c r="AJ1209" s="210"/>
      <c r="AK1209" s="210"/>
      <c r="AL1209" s="210"/>
      <c r="AM1209" s="210"/>
      <c r="AN1209" s="210"/>
      <c r="AO1209" s="210"/>
      <c r="AP1209" s="210"/>
      <c r="AQ1209" s="210"/>
      <c r="AR1209" s="210"/>
      <c r="AS1209" s="210"/>
      <c r="AT1209" s="210"/>
      <c r="AU1209" s="210"/>
      <c r="AV1209" s="210"/>
      <c r="AW1209" s="210"/>
      <c r="AX1209" s="210"/>
      <c r="AY1209" s="210"/>
      <c r="AZ1209" s="210"/>
      <c r="BA1209" s="210"/>
      <c r="BB1209" s="210"/>
      <c r="BC1209" s="210"/>
      <c r="BD1209" s="2"/>
      <c r="BE1209" s="2"/>
      <c r="BF1209" s="2"/>
      <c r="BG1209" s="2"/>
      <c r="BH1209" s="2"/>
      <c r="BI1209" s="2"/>
      <c r="BJ1209" s="2"/>
      <c r="BK1209" s="2"/>
      <c r="BL1209" s="2"/>
      <c r="BM1209" s="2"/>
      <c r="BN1209" s="2"/>
      <c r="BO1209" s="2"/>
      <c r="BP1209" s="2"/>
      <c r="BQ1209" s="2"/>
      <c r="BR1209" s="2"/>
      <c r="BS1209" s="2"/>
      <c r="BT1209" s="2"/>
      <c r="BU1209" s="2"/>
      <c r="BV1209" s="2"/>
      <c r="BW1209" s="2"/>
      <c r="BX1209" s="2"/>
      <c r="BY1209" s="2"/>
      <c r="BZ1209" s="2"/>
      <c r="CA1209" s="2"/>
      <c r="CB1209" s="2"/>
      <c r="CC1209" s="2"/>
      <c r="CD1209" s="2"/>
      <c r="CE1209" s="2"/>
      <c r="CF1209" s="2"/>
      <c r="CG1209" s="2"/>
      <c r="CH1209" s="2"/>
      <c r="CI1209" s="2"/>
      <c r="CJ1209" s="2"/>
      <c r="CK1209" s="2"/>
      <c r="CL1209" s="2"/>
      <c r="CM1209" s="2"/>
      <c r="CN1209" s="2"/>
      <c r="CO1209" s="2"/>
      <c r="CP1209" s="2"/>
      <c r="CQ1209" s="2"/>
      <c r="CR1209" s="2"/>
      <c r="CS1209" s="2"/>
      <c r="CT1209" s="2"/>
      <c r="CU1209" s="2"/>
      <c r="CV1209" s="2"/>
      <c r="CW1209" s="2"/>
      <c r="CX1209" s="2"/>
      <c r="CY1209" s="2"/>
      <c r="CZ1209" s="2"/>
      <c r="DA1209" s="2"/>
      <c r="DB1209" s="2"/>
      <c r="DC1209" s="2"/>
      <c r="DD1209" s="2"/>
      <c r="DE1209" s="2"/>
      <c r="DF1209" s="2"/>
      <c r="DG1209" s="2"/>
      <c r="DH1209" s="2"/>
      <c r="DI1209" s="2"/>
      <c r="DJ1209" s="2"/>
    </row>
    <row r="1210" spans="1:114" s="208" customFormat="1" ht="12.75" customHeight="1">
      <c r="A1210" s="2"/>
      <c r="B1210" s="10"/>
      <c r="C1210" s="206"/>
      <c r="D1210" s="206"/>
      <c r="E1210" s="206"/>
      <c r="F1210" s="10"/>
      <c r="G1210" s="10"/>
      <c r="H1210" s="10"/>
      <c r="I1210" s="207"/>
      <c r="J1210" s="10"/>
      <c r="K1210" s="10"/>
      <c r="L1210" s="10"/>
      <c r="M1210" s="10"/>
      <c r="N1210" s="2"/>
      <c r="O1210" s="2"/>
      <c r="P1210" s="210"/>
      <c r="Q1210" s="210"/>
      <c r="R1210" s="210"/>
      <c r="S1210" s="210"/>
      <c r="T1210" s="210"/>
      <c r="U1210" s="210"/>
      <c r="V1210" s="210"/>
      <c r="W1210" s="210"/>
      <c r="X1210" s="210"/>
      <c r="Y1210" s="210"/>
      <c r="Z1210" s="210"/>
      <c r="AA1210" s="210"/>
      <c r="AB1210" s="210"/>
      <c r="AC1210" s="210"/>
      <c r="AD1210" s="210"/>
      <c r="AE1210" s="210"/>
      <c r="AF1210" s="210"/>
      <c r="AG1210" s="210"/>
      <c r="AH1210" s="210"/>
      <c r="AI1210" s="210"/>
      <c r="AJ1210" s="210"/>
      <c r="AK1210" s="210"/>
      <c r="AL1210" s="210"/>
      <c r="AM1210" s="210"/>
      <c r="AN1210" s="210"/>
      <c r="AO1210" s="210"/>
      <c r="AP1210" s="210"/>
      <c r="AQ1210" s="210"/>
      <c r="AR1210" s="210"/>
      <c r="AS1210" s="210"/>
      <c r="AT1210" s="210"/>
      <c r="AU1210" s="210"/>
      <c r="AV1210" s="210"/>
      <c r="AW1210" s="210"/>
      <c r="AX1210" s="210"/>
      <c r="AY1210" s="210"/>
      <c r="AZ1210" s="210"/>
      <c r="BA1210" s="210"/>
      <c r="BB1210" s="210"/>
      <c r="BC1210" s="210"/>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row>
    <row r="1211" spans="1:114" s="208" customFormat="1" ht="12.75" customHeight="1">
      <c r="A1211" s="2"/>
      <c r="B1211" s="10"/>
      <c r="C1211" s="206"/>
      <c r="D1211" s="206"/>
      <c r="E1211" s="206"/>
      <c r="F1211" s="10"/>
      <c r="G1211" s="10"/>
      <c r="H1211" s="10"/>
      <c r="I1211" s="207"/>
      <c r="J1211" s="10"/>
      <c r="K1211" s="10"/>
      <c r="L1211" s="10"/>
      <c r="M1211" s="10"/>
      <c r="N1211" s="2"/>
      <c r="O1211" s="2"/>
      <c r="P1211" s="210"/>
      <c r="Q1211" s="210"/>
      <c r="R1211" s="210"/>
      <c r="S1211" s="210"/>
      <c r="T1211" s="210"/>
      <c r="U1211" s="210"/>
      <c r="V1211" s="210"/>
      <c r="W1211" s="210"/>
      <c r="X1211" s="210"/>
      <c r="Y1211" s="210"/>
      <c r="Z1211" s="210"/>
      <c r="AA1211" s="210"/>
      <c r="AB1211" s="210"/>
      <c r="AC1211" s="210"/>
      <c r="AD1211" s="210"/>
      <c r="AE1211" s="210"/>
      <c r="AF1211" s="210"/>
      <c r="AG1211" s="210"/>
      <c r="AH1211" s="210"/>
      <c r="AI1211" s="210"/>
      <c r="AJ1211" s="210"/>
      <c r="AK1211" s="210"/>
      <c r="AL1211" s="210"/>
      <c r="AM1211" s="210"/>
      <c r="AN1211" s="210"/>
      <c r="AO1211" s="210"/>
      <c r="AP1211" s="210"/>
      <c r="AQ1211" s="210"/>
      <c r="AR1211" s="210"/>
      <c r="AS1211" s="210"/>
      <c r="AT1211" s="210"/>
      <c r="AU1211" s="210"/>
      <c r="AV1211" s="210"/>
      <c r="AW1211" s="210"/>
      <c r="AX1211" s="210"/>
      <c r="AY1211" s="210"/>
      <c r="AZ1211" s="210"/>
      <c r="BA1211" s="210"/>
      <c r="BB1211" s="210"/>
      <c r="BC1211" s="210"/>
      <c r="BD1211" s="2"/>
      <c r="BE1211" s="2"/>
      <c r="BF1211" s="2"/>
      <c r="BG1211" s="2"/>
      <c r="BH1211" s="2"/>
      <c r="BI1211" s="2"/>
      <c r="BJ1211" s="2"/>
      <c r="BK1211" s="2"/>
      <c r="BL1211" s="2"/>
      <c r="BM1211" s="2"/>
      <c r="BN1211" s="2"/>
      <c r="BO1211" s="2"/>
      <c r="BP1211" s="2"/>
      <c r="BQ1211" s="2"/>
      <c r="BR1211" s="2"/>
      <c r="BS1211" s="2"/>
      <c r="BT1211" s="2"/>
      <c r="BU1211" s="2"/>
      <c r="BV1211" s="2"/>
      <c r="BW1211" s="2"/>
      <c r="BX1211" s="2"/>
      <c r="BY1211" s="2"/>
      <c r="BZ1211" s="2"/>
      <c r="CA1211" s="2"/>
      <c r="CB1211" s="2"/>
      <c r="CC1211" s="2"/>
      <c r="CD1211" s="2"/>
      <c r="CE1211" s="2"/>
      <c r="CF1211" s="2"/>
      <c r="CG1211" s="2"/>
      <c r="CH1211" s="2"/>
      <c r="CI1211" s="2"/>
      <c r="CJ1211" s="2"/>
      <c r="CK1211" s="2"/>
      <c r="CL1211" s="2"/>
      <c r="CM1211" s="2"/>
      <c r="CN1211" s="2"/>
      <c r="CO1211" s="2"/>
      <c r="CP1211" s="2"/>
      <c r="CQ1211" s="2"/>
      <c r="CR1211" s="2"/>
      <c r="CS1211" s="2"/>
      <c r="CT1211" s="2"/>
      <c r="CU1211" s="2"/>
      <c r="CV1211" s="2"/>
      <c r="CW1211" s="2"/>
      <c r="CX1211" s="2"/>
      <c r="CY1211" s="2"/>
      <c r="CZ1211" s="2"/>
      <c r="DA1211" s="2"/>
      <c r="DB1211" s="2"/>
      <c r="DC1211" s="2"/>
      <c r="DD1211" s="2"/>
      <c r="DE1211" s="2"/>
      <c r="DF1211" s="2"/>
      <c r="DG1211" s="2"/>
      <c r="DH1211" s="2"/>
      <c r="DI1211" s="2"/>
      <c r="DJ1211" s="2"/>
    </row>
    <row r="1212" spans="1:114" s="208" customFormat="1" ht="12.75" customHeight="1">
      <c r="A1212" s="2"/>
      <c r="B1212" s="10"/>
      <c r="C1212" s="206"/>
      <c r="D1212" s="206"/>
      <c r="E1212" s="206"/>
      <c r="F1212" s="10"/>
      <c r="G1212" s="10"/>
      <c r="H1212" s="10"/>
      <c r="I1212" s="207"/>
      <c r="J1212" s="10"/>
      <c r="K1212" s="10"/>
      <c r="L1212" s="10"/>
      <c r="M1212" s="10"/>
      <c r="N1212" s="2"/>
      <c r="O1212" s="2"/>
      <c r="P1212" s="210"/>
      <c r="Q1212" s="210"/>
      <c r="R1212" s="210"/>
      <c r="S1212" s="210"/>
      <c r="T1212" s="210"/>
      <c r="U1212" s="210"/>
      <c r="V1212" s="210"/>
      <c r="W1212" s="210"/>
      <c r="X1212" s="210"/>
      <c r="Y1212" s="210"/>
      <c r="Z1212" s="210"/>
      <c r="AA1212" s="210"/>
      <c r="AB1212" s="210"/>
      <c r="AC1212" s="210"/>
      <c r="AD1212" s="210"/>
      <c r="AE1212" s="210"/>
      <c r="AF1212" s="210"/>
      <c r="AG1212" s="210"/>
      <c r="AH1212" s="210"/>
      <c r="AI1212" s="210"/>
      <c r="AJ1212" s="210"/>
      <c r="AK1212" s="210"/>
      <c r="AL1212" s="210"/>
      <c r="AM1212" s="210"/>
      <c r="AN1212" s="210"/>
      <c r="AO1212" s="210"/>
      <c r="AP1212" s="210"/>
      <c r="AQ1212" s="210"/>
      <c r="AR1212" s="210"/>
      <c r="AS1212" s="210"/>
      <c r="AT1212" s="210"/>
      <c r="AU1212" s="210"/>
      <c r="AV1212" s="210"/>
      <c r="AW1212" s="210"/>
      <c r="AX1212" s="210"/>
      <c r="AY1212" s="210"/>
      <c r="AZ1212" s="210"/>
      <c r="BA1212" s="210"/>
      <c r="BB1212" s="210"/>
      <c r="BC1212" s="210"/>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c r="CO1212" s="2"/>
      <c r="CP1212" s="2"/>
      <c r="CQ1212" s="2"/>
      <c r="CR1212" s="2"/>
      <c r="CS1212" s="2"/>
      <c r="CT1212" s="2"/>
      <c r="CU1212" s="2"/>
      <c r="CV1212" s="2"/>
      <c r="CW1212" s="2"/>
      <c r="CX1212" s="2"/>
      <c r="CY1212" s="2"/>
      <c r="CZ1212" s="2"/>
      <c r="DA1212" s="2"/>
      <c r="DB1212" s="2"/>
      <c r="DC1212" s="2"/>
      <c r="DD1212" s="2"/>
      <c r="DE1212" s="2"/>
      <c r="DF1212" s="2"/>
      <c r="DG1212" s="2"/>
      <c r="DH1212" s="2"/>
      <c r="DI1212" s="2"/>
      <c r="DJ1212" s="2"/>
    </row>
    <row r="1213" spans="1:114" s="208" customFormat="1" ht="12.75" customHeight="1">
      <c r="A1213" s="2"/>
      <c r="B1213" s="10"/>
      <c r="C1213" s="206"/>
      <c r="D1213" s="206"/>
      <c r="E1213" s="206"/>
      <c r="F1213" s="10"/>
      <c r="G1213" s="10"/>
      <c r="H1213" s="10"/>
      <c r="I1213" s="207"/>
      <c r="J1213" s="10"/>
      <c r="K1213" s="10"/>
      <c r="L1213" s="10"/>
      <c r="M1213" s="10"/>
      <c r="N1213" s="2"/>
      <c r="O1213" s="2"/>
      <c r="P1213" s="210"/>
      <c r="Q1213" s="210"/>
      <c r="R1213" s="210"/>
      <c r="S1213" s="210"/>
      <c r="T1213" s="210"/>
      <c r="U1213" s="210"/>
      <c r="V1213" s="210"/>
      <c r="W1213" s="210"/>
      <c r="X1213" s="210"/>
      <c r="Y1213" s="210"/>
      <c r="Z1213" s="210"/>
      <c r="AA1213" s="210"/>
      <c r="AB1213" s="210"/>
      <c r="AC1213" s="210"/>
      <c r="AD1213" s="210"/>
      <c r="AE1213" s="210"/>
      <c r="AF1213" s="210"/>
      <c r="AG1213" s="210"/>
      <c r="AH1213" s="210"/>
      <c r="AI1213" s="210"/>
      <c r="AJ1213" s="210"/>
      <c r="AK1213" s="210"/>
      <c r="AL1213" s="210"/>
      <c r="AM1213" s="210"/>
      <c r="AN1213" s="210"/>
      <c r="AO1213" s="210"/>
      <c r="AP1213" s="210"/>
      <c r="AQ1213" s="210"/>
      <c r="AR1213" s="210"/>
      <c r="AS1213" s="210"/>
      <c r="AT1213" s="210"/>
      <c r="AU1213" s="210"/>
      <c r="AV1213" s="210"/>
      <c r="AW1213" s="210"/>
      <c r="AX1213" s="210"/>
      <c r="AY1213" s="210"/>
      <c r="AZ1213" s="210"/>
      <c r="BA1213" s="210"/>
      <c r="BB1213" s="210"/>
      <c r="BC1213" s="210"/>
      <c r="BD1213" s="2"/>
      <c r="BE1213" s="2"/>
      <c r="BF1213" s="2"/>
      <c r="BG1213" s="2"/>
      <c r="BH1213" s="2"/>
      <c r="BI1213" s="2"/>
      <c r="BJ1213" s="2"/>
      <c r="BK1213" s="2"/>
      <c r="BL1213" s="2"/>
      <c r="BM1213" s="2"/>
      <c r="BN1213" s="2"/>
      <c r="BO1213" s="2"/>
      <c r="BP1213" s="2"/>
      <c r="BQ1213" s="2"/>
      <c r="BR1213" s="2"/>
      <c r="BS1213" s="2"/>
      <c r="BT1213" s="2"/>
      <c r="BU1213" s="2"/>
      <c r="BV1213" s="2"/>
      <c r="BW1213" s="2"/>
      <c r="BX1213" s="2"/>
      <c r="BY1213" s="2"/>
      <c r="BZ1213" s="2"/>
      <c r="CA1213" s="2"/>
      <c r="CB1213" s="2"/>
      <c r="CC1213" s="2"/>
      <c r="CD1213" s="2"/>
      <c r="CE1213" s="2"/>
      <c r="CF1213" s="2"/>
      <c r="CG1213" s="2"/>
      <c r="CH1213" s="2"/>
      <c r="CI1213" s="2"/>
      <c r="CJ1213" s="2"/>
      <c r="CK1213" s="2"/>
      <c r="CL1213" s="2"/>
      <c r="CM1213" s="2"/>
      <c r="CN1213" s="2"/>
      <c r="CO1213" s="2"/>
      <c r="CP1213" s="2"/>
      <c r="CQ1213" s="2"/>
      <c r="CR1213" s="2"/>
      <c r="CS1213" s="2"/>
      <c r="CT1213" s="2"/>
      <c r="CU1213" s="2"/>
      <c r="CV1213" s="2"/>
      <c r="CW1213" s="2"/>
      <c r="CX1213" s="2"/>
      <c r="CY1213" s="2"/>
      <c r="CZ1213" s="2"/>
      <c r="DA1213" s="2"/>
      <c r="DB1213" s="2"/>
      <c r="DC1213" s="2"/>
      <c r="DD1213" s="2"/>
      <c r="DE1213" s="2"/>
      <c r="DF1213" s="2"/>
      <c r="DG1213" s="2"/>
      <c r="DH1213" s="2"/>
      <c r="DI1213" s="2"/>
      <c r="DJ1213" s="2"/>
    </row>
    <row r="1214" spans="1:114" s="208" customFormat="1" ht="12.75" customHeight="1">
      <c r="A1214" s="2"/>
      <c r="B1214" s="10"/>
      <c r="C1214" s="206"/>
      <c r="D1214" s="206"/>
      <c r="E1214" s="206"/>
      <c r="F1214" s="10"/>
      <c r="G1214" s="10"/>
      <c r="H1214" s="10"/>
      <c r="I1214" s="207"/>
      <c r="J1214" s="10"/>
      <c r="K1214" s="10"/>
      <c r="L1214" s="10"/>
      <c r="M1214" s="10"/>
      <c r="N1214" s="2"/>
      <c r="O1214" s="2"/>
      <c r="P1214" s="210"/>
      <c r="Q1214" s="210"/>
      <c r="R1214" s="210"/>
      <c r="S1214" s="210"/>
      <c r="T1214" s="210"/>
      <c r="U1214" s="210"/>
      <c r="V1214" s="210"/>
      <c r="W1214" s="210"/>
      <c r="X1214" s="210"/>
      <c r="Y1214" s="210"/>
      <c r="Z1214" s="210"/>
      <c r="AA1214" s="210"/>
      <c r="AB1214" s="210"/>
      <c r="AC1214" s="210"/>
      <c r="AD1214" s="210"/>
      <c r="AE1214" s="210"/>
      <c r="AF1214" s="210"/>
      <c r="AG1214" s="210"/>
      <c r="AH1214" s="210"/>
      <c r="AI1214" s="210"/>
      <c r="AJ1214" s="210"/>
      <c r="AK1214" s="210"/>
      <c r="AL1214" s="210"/>
      <c r="AM1214" s="210"/>
      <c r="AN1214" s="210"/>
      <c r="AO1214" s="210"/>
      <c r="AP1214" s="210"/>
      <c r="AQ1214" s="210"/>
      <c r="AR1214" s="210"/>
      <c r="AS1214" s="210"/>
      <c r="AT1214" s="210"/>
      <c r="AU1214" s="210"/>
      <c r="AV1214" s="210"/>
      <c r="AW1214" s="210"/>
      <c r="AX1214" s="210"/>
      <c r="AY1214" s="210"/>
      <c r="AZ1214" s="210"/>
      <c r="BA1214" s="210"/>
      <c r="BB1214" s="210"/>
      <c r="BC1214" s="210"/>
      <c r="BD1214" s="2"/>
      <c r="BE1214" s="2"/>
      <c r="BF1214" s="2"/>
      <c r="BG1214" s="2"/>
      <c r="BH1214" s="2"/>
      <c r="BI1214" s="2"/>
      <c r="BJ1214" s="2"/>
      <c r="BK1214" s="2"/>
      <c r="BL1214" s="2"/>
      <c r="BM1214" s="2"/>
      <c r="BN1214" s="2"/>
      <c r="BO1214" s="2"/>
      <c r="BP1214" s="2"/>
      <c r="BQ1214" s="2"/>
      <c r="BR1214" s="2"/>
      <c r="BS1214" s="2"/>
      <c r="BT1214" s="2"/>
      <c r="BU1214" s="2"/>
      <c r="BV1214" s="2"/>
      <c r="BW1214" s="2"/>
      <c r="BX1214" s="2"/>
      <c r="BY1214" s="2"/>
      <c r="BZ1214" s="2"/>
      <c r="CA1214" s="2"/>
      <c r="CB1214" s="2"/>
      <c r="CC1214" s="2"/>
      <c r="CD1214" s="2"/>
      <c r="CE1214" s="2"/>
      <c r="CF1214" s="2"/>
      <c r="CG1214" s="2"/>
      <c r="CH1214" s="2"/>
      <c r="CI1214" s="2"/>
      <c r="CJ1214" s="2"/>
      <c r="CK1214" s="2"/>
      <c r="CL1214" s="2"/>
      <c r="CM1214" s="2"/>
      <c r="CN1214" s="2"/>
      <c r="CO1214" s="2"/>
      <c r="CP1214" s="2"/>
      <c r="CQ1214" s="2"/>
      <c r="CR1214" s="2"/>
      <c r="CS1214" s="2"/>
      <c r="CT1214" s="2"/>
      <c r="CU1214" s="2"/>
      <c r="CV1214" s="2"/>
      <c r="CW1214" s="2"/>
      <c r="CX1214" s="2"/>
      <c r="CY1214" s="2"/>
      <c r="CZ1214" s="2"/>
      <c r="DA1214" s="2"/>
      <c r="DB1214" s="2"/>
      <c r="DC1214" s="2"/>
      <c r="DD1214" s="2"/>
      <c r="DE1214" s="2"/>
      <c r="DF1214" s="2"/>
      <c r="DG1214" s="2"/>
      <c r="DH1214" s="2"/>
      <c r="DI1214" s="2"/>
      <c r="DJ1214" s="2"/>
    </row>
    <row r="1215" spans="1:114" s="208" customFormat="1" ht="12.75" customHeight="1">
      <c r="A1215" s="2"/>
      <c r="B1215" s="10"/>
      <c r="C1215" s="206"/>
      <c r="D1215" s="206"/>
      <c r="E1215" s="206"/>
      <c r="F1215" s="10"/>
      <c r="G1215" s="10"/>
      <c r="H1215" s="10"/>
      <c r="I1215" s="207"/>
      <c r="J1215" s="10"/>
      <c r="K1215" s="10"/>
      <c r="L1215" s="10"/>
      <c r="M1215" s="10"/>
      <c r="N1215" s="2"/>
      <c r="O1215" s="2"/>
      <c r="P1215" s="210"/>
      <c r="Q1215" s="210"/>
      <c r="R1215" s="210"/>
      <c r="S1215" s="210"/>
      <c r="T1215" s="210"/>
      <c r="U1215" s="210"/>
      <c r="V1215" s="210"/>
      <c r="W1215" s="210"/>
      <c r="X1215" s="210"/>
      <c r="Y1215" s="210"/>
      <c r="Z1215" s="210"/>
      <c r="AA1215" s="210"/>
      <c r="AB1215" s="210"/>
      <c r="AC1215" s="210"/>
      <c r="AD1215" s="210"/>
      <c r="AE1215" s="210"/>
      <c r="AF1215" s="210"/>
      <c r="AG1215" s="210"/>
      <c r="AH1215" s="210"/>
      <c r="AI1215" s="210"/>
      <c r="AJ1215" s="210"/>
      <c r="AK1215" s="210"/>
      <c r="AL1215" s="210"/>
      <c r="AM1215" s="210"/>
      <c r="AN1215" s="210"/>
      <c r="AO1215" s="210"/>
      <c r="AP1215" s="210"/>
      <c r="AQ1215" s="210"/>
      <c r="AR1215" s="210"/>
      <c r="AS1215" s="210"/>
      <c r="AT1215" s="210"/>
      <c r="AU1215" s="210"/>
      <c r="AV1215" s="210"/>
      <c r="AW1215" s="210"/>
      <c r="AX1215" s="210"/>
      <c r="AY1215" s="210"/>
      <c r="AZ1215" s="210"/>
      <c r="BA1215" s="210"/>
      <c r="BB1215" s="210"/>
      <c r="BC1215" s="210"/>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c r="CO1215" s="2"/>
      <c r="CP1215" s="2"/>
      <c r="CQ1215" s="2"/>
      <c r="CR1215" s="2"/>
      <c r="CS1215" s="2"/>
      <c r="CT1215" s="2"/>
      <c r="CU1215" s="2"/>
      <c r="CV1215" s="2"/>
      <c r="CW1215" s="2"/>
      <c r="CX1215" s="2"/>
      <c r="CY1215" s="2"/>
      <c r="CZ1215" s="2"/>
      <c r="DA1215" s="2"/>
      <c r="DB1215" s="2"/>
      <c r="DC1215" s="2"/>
      <c r="DD1215" s="2"/>
      <c r="DE1215" s="2"/>
      <c r="DF1215" s="2"/>
      <c r="DG1215" s="2"/>
      <c r="DH1215" s="2"/>
      <c r="DI1215" s="2"/>
      <c r="DJ1215" s="2"/>
    </row>
    <row r="1216" spans="1:114" s="208" customFormat="1" ht="12.75" customHeight="1">
      <c r="A1216" s="2"/>
      <c r="B1216" s="10"/>
      <c r="C1216" s="206"/>
      <c r="D1216" s="206"/>
      <c r="E1216" s="206"/>
      <c r="F1216" s="10"/>
      <c r="G1216" s="10"/>
      <c r="H1216" s="10"/>
      <c r="I1216" s="207"/>
      <c r="J1216" s="10"/>
      <c r="K1216" s="10"/>
      <c r="L1216" s="10"/>
      <c r="M1216" s="10"/>
      <c r="N1216" s="2"/>
      <c r="O1216" s="2"/>
      <c r="P1216" s="210"/>
      <c r="Q1216" s="210"/>
      <c r="R1216" s="210"/>
      <c r="S1216" s="210"/>
      <c r="T1216" s="210"/>
      <c r="U1216" s="210"/>
      <c r="V1216" s="210"/>
      <c r="W1216" s="210"/>
      <c r="X1216" s="210"/>
      <c r="Y1216" s="210"/>
      <c r="Z1216" s="210"/>
      <c r="AA1216" s="210"/>
      <c r="AB1216" s="210"/>
      <c r="AC1216" s="210"/>
      <c r="AD1216" s="210"/>
      <c r="AE1216" s="210"/>
      <c r="AF1216" s="210"/>
      <c r="AG1216" s="210"/>
      <c r="AH1216" s="210"/>
      <c r="AI1216" s="210"/>
      <c r="AJ1216" s="210"/>
      <c r="AK1216" s="210"/>
      <c r="AL1216" s="210"/>
      <c r="AM1216" s="210"/>
      <c r="AN1216" s="210"/>
      <c r="AO1216" s="210"/>
      <c r="AP1216" s="210"/>
      <c r="AQ1216" s="210"/>
      <c r="AR1216" s="210"/>
      <c r="AS1216" s="210"/>
      <c r="AT1216" s="210"/>
      <c r="AU1216" s="210"/>
      <c r="AV1216" s="210"/>
      <c r="AW1216" s="210"/>
      <c r="AX1216" s="210"/>
      <c r="AY1216" s="210"/>
      <c r="AZ1216" s="210"/>
      <c r="BA1216" s="210"/>
      <c r="BB1216" s="210"/>
      <c r="BC1216" s="210"/>
      <c r="BD1216" s="2"/>
      <c r="BE1216" s="2"/>
      <c r="BF1216" s="2"/>
      <c r="BG1216" s="2"/>
      <c r="BH1216" s="2"/>
      <c r="BI1216" s="2"/>
      <c r="BJ1216" s="2"/>
      <c r="BK1216" s="2"/>
      <c r="BL1216" s="2"/>
      <c r="BM1216" s="2"/>
      <c r="BN1216" s="2"/>
      <c r="BO1216" s="2"/>
      <c r="BP1216" s="2"/>
      <c r="BQ1216" s="2"/>
      <c r="BR1216" s="2"/>
      <c r="BS1216" s="2"/>
      <c r="BT1216" s="2"/>
      <c r="BU1216" s="2"/>
      <c r="BV1216" s="2"/>
      <c r="BW1216" s="2"/>
      <c r="BX1216" s="2"/>
      <c r="BY1216" s="2"/>
      <c r="BZ1216" s="2"/>
      <c r="CA1216" s="2"/>
      <c r="CB1216" s="2"/>
      <c r="CC1216" s="2"/>
      <c r="CD1216" s="2"/>
      <c r="CE1216" s="2"/>
      <c r="CF1216" s="2"/>
      <c r="CG1216" s="2"/>
      <c r="CH1216" s="2"/>
      <c r="CI1216" s="2"/>
      <c r="CJ1216" s="2"/>
      <c r="CK1216" s="2"/>
      <c r="CL1216" s="2"/>
      <c r="CM1216" s="2"/>
      <c r="CN1216" s="2"/>
      <c r="CO1216" s="2"/>
      <c r="CP1216" s="2"/>
      <c r="CQ1216" s="2"/>
      <c r="CR1216" s="2"/>
      <c r="CS1216" s="2"/>
      <c r="CT1216" s="2"/>
      <c r="CU1216" s="2"/>
      <c r="CV1216" s="2"/>
      <c r="CW1216" s="2"/>
      <c r="CX1216" s="2"/>
      <c r="CY1216" s="2"/>
      <c r="CZ1216" s="2"/>
      <c r="DA1216" s="2"/>
      <c r="DB1216" s="2"/>
      <c r="DC1216" s="2"/>
      <c r="DD1216" s="2"/>
      <c r="DE1216" s="2"/>
      <c r="DF1216" s="2"/>
      <c r="DG1216" s="2"/>
      <c r="DH1216" s="2"/>
      <c r="DI1216" s="2"/>
      <c r="DJ1216" s="2"/>
    </row>
    <row r="1217" spans="1:114" s="208" customFormat="1" ht="12.75" customHeight="1">
      <c r="A1217" s="2"/>
      <c r="B1217" s="10"/>
      <c r="C1217" s="206"/>
      <c r="D1217" s="206"/>
      <c r="E1217" s="206"/>
      <c r="F1217" s="10"/>
      <c r="G1217" s="10"/>
      <c r="H1217" s="10"/>
      <c r="I1217" s="207"/>
      <c r="J1217" s="10"/>
      <c r="K1217" s="10"/>
      <c r="L1217" s="10"/>
      <c r="M1217" s="10"/>
      <c r="N1217" s="2"/>
      <c r="O1217" s="2"/>
      <c r="P1217" s="210"/>
      <c r="Q1217" s="210"/>
      <c r="R1217" s="210"/>
      <c r="S1217" s="210"/>
      <c r="T1217" s="210"/>
      <c r="U1217" s="210"/>
      <c r="V1217" s="210"/>
      <c r="W1217" s="210"/>
      <c r="X1217" s="210"/>
      <c r="Y1217" s="210"/>
      <c r="Z1217" s="210"/>
      <c r="AA1217" s="210"/>
      <c r="AB1217" s="210"/>
      <c r="AC1217" s="210"/>
      <c r="AD1217" s="210"/>
      <c r="AE1217" s="210"/>
      <c r="AF1217" s="210"/>
      <c r="AG1217" s="210"/>
      <c r="AH1217" s="210"/>
      <c r="AI1217" s="210"/>
      <c r="AJ1217" s="210"/>
      <c r="AK1217" s="210"/>
      <c r="AL1217" s="210"/>
      <c r="AM1217" s="210"/>
      <c r="AN1217" s="210"/>
      <c r="AO1217" s="210"/>
      <c r="AP1217" s="210"/>
      <c r="AQ1217" s="210"/>
      <c r="AR1217" s="210"/>
      <c r="AS1217" s="210"/>
      <c r="AT1217" s="210"/>
      <c r="AU1217" s="210"/>
      <c r="AV1217" s="210"/>
      <c r="AW1217" s="210"/>
      <c r="AX1217" s="210"/>
      <c r="AY1217" s="210"/>
      <c r="AZ1217" s="210"/>
      <c r="BA1217" s="210"/>
      <c r="BB1217" s="210"/>
      <c r="BC1217" s="210"/>
      <c r="BD1217" s="2"/>
      <c r="BE1217" s="2"/>
      <c r="BF1217" s="2"/>
      <c r="BG1217" s="2"/>
      <c r="BH1217" s="2"/>
      <c r="BI1217" s="2"/>
      <c r="BJ1217" s="2"/>
      <c r="BK1217" s="2"/>
      <c r="BL1217" s="2"/>
      <c r="BM1217" s="2"/>
      <c r="BN1217" s="2"/>
      <c r="BO1217" s="2"/>
      <c r="BP1217" s="2"/>
      <c r="BQ1217" s="2"/>
      <c r="BR1217" s="2"/>
      <c r="BS1217" s="2"/>
      <c r="BT1217" s="2"/>
      <c r="BU1217" s="2"/>
      <c r="BV1217" s="2"/>
      <c r="BW1217" s="2"/>
      <c r="BX1217" s="2"/>
      <c r="BY1217" s="2"/>
      <c r="BZ1217" s="2"/>
      <c r="CA1217" s="2"/>
      <c r="CB1217" s="2"/>
      <c r="CC1217" s="2"/>
      <c r="CD1217" s="2"/>
      <c r="CE1217" s="2"/>
      <c r="CF1217" s="2"/>
      <c r="CG1217" s="2"/>
      <c r="CH1217" s="2"/>
      <c r="CI1217" s="2"/>
      <c r="CJ1217" s="2"/>
      <c r="CK1217" s="2"/>
      <c r="CL1217" s="2"/>
      <c r="CM1217" s="2"/>
      <c r="CN1217" s="2"/>
      <c r="CO1217" s="2"/>
      <c r="CP1217" s="2"/>
      <c r="CQ1217" s="2"/>
      <c r="CR1217" s="2"/>
      <c r="CS1217" s="2"/>
      <c r="CT1217" s="2"/>
      <c r="CU1217" s="2"/>
      <c r="CV1217" s="2"/>
      <c r="CW1217" s="2"/>
      <c r="CX1217" s="2"/>
      <c r="CY1217" s="2"/>
      <c r="CZ1217" s="2"/>
      <c r="DA1217" s="2"/>
      <c r="DB1217" s="2"/>
      <c r="DC1217" s="2"/>
      <c r="DD1217" s="2"/>
      <c r="DE1217" s="2"/>
      <c r="DF1217" s="2"/>
      <c r="DG1217" s="2"/>
      <c r="DH1217" s="2"/>
      <c r="DI1217" s="2"/>
      <c r="DJ1217" s="2"/>
    </row>
    <row r="1218" spans="1:114" s="208" customFormat="1" ht="12.75" customHeight="1">
      <c r="A1218" s="2"/>
      <c r="B1218" s="10"/>
      <c r="C1218" s="206"/>
      <c r="D1218" s="206"/>
      <c r="E1218" s="206"/>
      <c r="F1218" s="10"/>
      <c r="G1218" s="10"/>
      <c r="H1218" s="10"/>
      <c r="I1218" s="207"/>
      <c r="J1218" s="10"/>
      <c r="K1218" s="10"/>
      <c r="L1218" s="10"/>
      <c r="M1218" s="10"/>
      <c r="N1218" s="2"/>
      <c r="O1218" s="2"/>
      <c r="P1218" s="210"/>
      <c r="Q1218" s="210"/>
      <c r="R1218" s="210"/>
      <c r="S1218" s="210"/>
      <c r="T1218" s="210"/>
      <c r="U1218" s="210"/>
      <c r="V1218" s="210"/>
      <c r="W1218" s="210"/>
      <c r="X1218" s="210"/>
      <c r="Y1218" s="210"/>
      <c r="Z1218" s="210"/>
      <c r="AA1218" s="210"/>
      <c r="AB1218" s="210"/>
      <c r="AC1218" s="210"/>
      <c r="AD1218" s="210"/>
      <c r="AE1218" s="210"/>
      <c r="AF1218" s="210"/>
      <c r="AG1218" s="210"/>
      <c r="AH1218" s="210"/>
      <c r="AI1218" s="210"/>
      <c r="AJ1218" s="210"/>
      <c r="AK1218" s="210"/>
      <c r="AL1218" s="210"/>
      <c r="AM1218" s="210"/>
      <c r="AN1218" s="210"/>
      <c r="AO1218" s="210"/>
      <c r="AP1218" s="210"/>
      <c r="AQ1218" s="210"/>
      <c r="AR1218" s="210"/>
      <c r="AS1218" s="210"/>
      <c r="AT1218" s="210"/>
      <c r="AU1218" s="210"/>
      <c r="AV1218" s="210"/>
      <c r="AW1218" s="210"/>
      <c r="AX1218" s="210"/>
      <c r="AY1218" s="210"/>
      <c r="AZ1218" s="210"/>
      <c r="BA1218" s="210"/>
      <c r="BB1218" s="210"/>
      <c r="BC1218" s="210"/>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row>
    <row r="1219" spans="1:114" s="208" customFormat="1" ht="12.75" customHeight="1">
      <c r="A1219" s="2"/>
      <c r="B1219" s="10"/>
      <c r="C1219" s="206"/>
      <c r="D1219" s="206"/>
      <c r="E1219" s="206"/>
      <c r="F1219" s="10"/>
      <c r="G1219" s="10"/>
      <c r="H1219" s="10"/>
      <c r="I1219" s="207"/>
      <c r="J1219" s="10"/>
      <c r="K1219" s="10"/>
      <c r="L1219" s="10"/>
      <c r="M1219" s="10"/>
      <c r="N1219" s="2"/>
      <c r="O1219" s="2"/>
      <c r="P1219" s="210"/>
      <c r="Q1219" s="210"/>
      <c r="R1219" s="210"/>
      <c r="S1219" s="210"/>
      <c r="T1219" s="210"/>
      <c r="U1219" s="210"/>
      <c r="V1219" s="210"/>
      <c r="W1219" s="210"/>
      <c r="X1219" s="210"/>
      <c r="Y1219" s="210"/>
      <c r="Z1219" s="210"/>
      <c r="AA1219" s="210"/>
      <c r="AB1219" s="210"/>
      <c r="AC1219" s="210"/>
      <c r="AD1219" s="210"/>
      <c r="AE1219" s="210"/>
      <c r="AF1219" s="210"/>
      <c r="AG1219" s="210"/>
      <c r="AH1219" s="210"/>
      <c r="AI1219" s="210"/>
      <c r="AJ1219" s="210"/>
      <c r="AK1219" s="210"/>
      <c r="AL1219" s="210"/>
      <c r="AM1219" s="210"/>
      <c r="AN1219" s="210"/>
      <c r="AO1219" s="210"/>
      <c r="AP1219" s="210"/>
      <c r="AQ1219" s="210"/>
      <c r="AR1219" s="210"/>
      <c r="AS1219" s="210"/>
      <c r="AT1219" s="210"/>
      <c r="AU1219" s="210"/>
      <c r="AV1219" s="210"/>
      <c r="AW1219" s="210"/>
      <c r="AX1219" s="210"/>
      <c r="AY1219" s="210"/>
      <c r="AZ1219" s="210"/>
      <c r="BA1219" s="210"/>
      <c r="BB1219" s="210"/>
      <c r="BC1219" s="210"/>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c r="CP1219" s="2"/>
      <c r="CQ1219" s="2"/>
      <c r="CR1219" s="2"/>
      <c r="CS1219" s="2"/>
      <c r="CT1219" s="2"/>
      <c r="CU1219" s="2"/>
      <c r="CV1219" s="2"/>
      <c r="CW1219" s="2"/>
      <c r="CX1219" s="2"/>
      <c r="CY1219" s="2"/>
      <c r="CZ1219" s="2"/>
      <c r="DA1219" s="2"/>
      <c r="DB1219" s="2"/>
      <c r="DC1219" s="2"/>
      <c r="DD1219" s="2"/>
      <c r="DE1219" s="2"/>
      <c r="DF1219" s="2"/>
      <c r="DG1219" s="2"/>
      <c r="DH1219" s="2"/>
      <c r="DI1219" s="2"/>
      <c r="DJ1219" s="2"/>
    </row>
    <row r="1220" spans="1:114" s="208" customFormat="1" ht="12.75" customHeight="1">
      <c r="A1220" s="2"/>
      <c r="B1220" s="10"/>
      <c r="C1220" s="206"/>
      <c r="D1220" s="206"/>
      <c r="E1220" s="206"/>
      <c r="F1220" s="10"/>
      <c r="G1220" s="10"/>
      <c r="H1220" s="10"/>
      <c r="I1220" s="207"/>
      <c r="J1220" s="10"/>
      <c r="K1220" s="10"/>
      <c r="L1220" s="10"/>
      <c r="M1220" s="10"/>
      <c r="N1220" s="2"/>
      <c r="O1220" s="2"/>
      <c r="P1220" s="210"/>
      <c r="Q1220" s="210"/>
      <c r="R1220" s="210"/>
      <c r="S1220" s="210"/>
      <c r="T1220" s="210"/>
      <c r="U1220" s="210"/>
      <c r="V1220" s="210"/>
      <c r="W1220" s="210"/>
      <c r="X1220" s="210"/>
      <c r="Y1220" s="210"/>
      <c r="Z1220" s="210"/>
      <c r="AA1220" s="210"/>
      <c r="AB1220" s="210"/>
      <c r="AC1220" s="210"/>
      <c r="AD1220" s="210"/>
      <c r="AE1220" s="210"/>
      <c r="AF1220" s="210"/>
      <c r="AG1220" s="210"/>
      <c r="AH1220" s="210"/>
      <c r="AI1220" s="210"/>
      <c r="AJ1220" s="210"/>
      <c r="AK1220" s="210"/>
      <c r="AL1220" s="210"/>
      <c r="AM1220" s="210"/>
      <c r="AN1220" s="210"/>
      <c r="AO1220" s="210"/>
      <c r="AP1220" s="210"/>
      <c r="AQ1220" s="210"/>
      <c r="AR1220" s="210"/>
      <c r="AS1220" s="210"/>
      <c r="AT1220" s="210"/>
      <c r="AU1220" s="210"/>
      <c r="AV1220" s="210"/>
      <c r="AW1220" s="210"/>
      <c r="AX1220" s="210"/>
      <c r="AY1220" s="210"/>
      <c r="AZ1220" s="210"/>
      <c r="BA1220" s="210"/>
      <c r="BB1220" s="210"/>
      <c r="BC1220" s="210"/>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row>
    <row r="1221" spans="1:114" s="208" customFormat="1" ht="12.75" customHeight="1">
      <c r="A1221" s="2"/>
      <c r="B1221" s="10"/>
      <c r="C1221" s="206"/>
      <c r="D1221" s="206"/>
      <c r="E1221" s="206"/>
      <c r="F1221" s="10"/>
      <c r="G1221" s="10"/>
      <c r="H1221" s="10"/>
      <c r="I1221" s="207"/>
      <c r="J1221" s="10"/>
      <c r="K1221" s="10"/>
      <c r="L1221" s="10"/>
      <c r="M1221" s="10"/>
      <c r="N1221" s="2"/>
      <c r="O1221" s="2"/>
      <c r="P1221" s="210"/>
      <c r="Q1221" s="210"/>
      <c r="R1221" s="210"/>
      <c r="S1221" s="210"/>
      <c r="T1221" s="210"/>
      <c r="U1221" s="210"/>
      <c r="V1221" s="210"/>
      <c r="W1221" s="210"/>
      <c r="X1221" s="210"/>
      <c r="Y1221" s="210"/>
      <c r="Z1221" s="210"/>
      <c r="AA1221" s="210"/>
      <c r="AB1221" s="210"/>
      <c r="AC1221" s="210"/>
      <c r="AD1221" s="210"/>
      <c r="AE1221" s="210"/>
      <c r="AF1221" s="210"/>
      <c r="AG1221" s="210"/>
      <c r="AH1221" s="210"/>
      <c r="AI1221" s="210"/>
      <c r="AJ1221" s="210"/>
      <c r="AK1221" s="210"/>
      <c r="AL1221" s="210"/>
      <c r="AM1221" s="210"/>
      <c r="AN1221" s="210"/>
      <c r="AO1221" s="210"/>
      <c r="AP1221" s="210"/>
      <c r="AQ1221" s="210"/>
      <c r="AR1221" s="210"/>
      <c r="AS1221" s="210"/>
      <c r="AT1221" s="210"/>
      <c r="AU1221" s="210"/>
      <c r="AV1221" s="210"/>
      <c r="AW1221" s="210"/>
      <c r="AX1221" s="210"/>
      <c r="AY1221" s="210"/>
      <c r="AZ1221" s="210"/>
      <c r="BA1221" s="210"/>
      <c r="BB1221" s="210"/>
      <c r="BC1221" s="210"/>
      <c r="BD1221" s="2"/>
      <c r="BE1221" s="2"/>
      <c r="BF1221" s="2"/>
      <c r="BG1221" s="2"/>
      <c r="BH1221" s="2"/>
      <c r="BI1221" s="2"/>
      <c r="BJ1221" s="2"/>
      <c r="BK1221" s="2"/>
      <c r="BL1221" s="2"/>
      <c r="BM1221" s="2"/>
      <c r="BN1221" s="2"/>
      <c r="BO1221" s="2"/>
      <c r="BP1221" s="2"/>
      <c r="BQ1221" s="2"/>
      <c r="BR1221" s="2"/>
      <c r="BS1221" s="2"/>
      <c r="BT1221" s="2"/>
      <c r="BU1221" s="2"/>
      <c r="BV1221" s="2"/>
      <c r="BW1221" s="2"/>
      <c r="BX1221" s="2"/>
      <c r="BY1221" s="2"/>
      <c r="BZ1221" s="2"/>
      <c r="CA1221" s="2"/>
      <c r="CB1221" s="2"/>
      <c r="CC1221" s="2"/>
      <c r="CD1221" s="2"/>
      <c r="CE1221" s="2"/>
      <c r="CF1221" s="2"/>
      <c r="CG1221" s="2"/>
      <c r="CH1221" s="2"/>
      <c r="CI1221" s="2"/>
      <c r="CJ1221" s="2"/>
      <c r="CK1221" s="2"/>
      <c r="CL1221" s="2"/>
      <c r="CM1221" s="2"/>
      <c r="CN1221" s="2"/>
      <c r="CO1221" s="2"/>
      <c r="CP1221" s="2"/>
      <c r="CQ1221" s="2"/>
      <c r="CR1221" s="2"/>
      <c r="CS1221" s="2"/>
      <c r="CT1221" s="2"/>
      <c r="CU1221" s="2"/>
      <c r="CV1221" s="2"/>
      <c r="CW1221" s="2"/>
      <c r="CX1221" s="2"/>
      <c r="CY1221" s="2"/>
      <c r="CZ1221" s="2"/>
      <c r="DA1221" s="2"/>
      <c r="DB1221" s="2"/>
      <c r="DC1221" s="2"/>
      <c r="DD1221" s="2"/>
      <c r="DE1221" s="2"/>
      <c r="DF1221" s="2"/>
      <c r="DG1221" s="2"/>
      <c r="DH1221" s="2"/>
      <c r="DI1221" s="2"/>
      <c r="DJ1221" s="2"/>
    </row>
    <row r="1222" spans="1:114" s="208" customFormat="1" ht="12.75" customHeight="1">
      <c r="A1222" s="2"/>
      <c r="B1222" s="10"/>
      <c r="C1222" s="206"/>
      <c r="D1222" s="206"/>
      <c r="E1222" s="206"/>
      <c r="F1222" s="10"/>
      <c r="G1222" s="10"/>
      <c r="H1222" s="10"/>
      <c r="I1222" s="207"/>
      <c r="J1222" s="10"/>
      <c r="K1222" s="10"/>
      <c r="L1222" s="10"/>
      <c r="M1222" s="10"/>
      <c r="N1222" s="2"/>
      <c r="O1222" s="2"/>
      <c r="P1222" s="210"/>
      <c r="Q1222" s="210"/>
      <c r="R1222" s="210"/>
      <c r="S1222" s="210"/>
      <c r="T1222" s="210"/>
      <c r="U1222" s="210"/>
      <c r="V1222" s="210"/>
      <c r="W1222" s="210"/>
      <c r="X1222" s="210"/>
      <c r="Y1222" s="210"/>
      <c r="Z1222" s="210"/>
      <c r="AA1222" s="210"/>
      <c r="AB1222" s="210"/>
      <c r="AC1222" s="210"/>
      <c r="AD1222" s="210"/>
      <c r="AE1222" s="210"/>
      <c r="AF1222" s="210"/>
      <c r="AG1222" s="210"/>
      <c r="AH1222" s="210"/>
      <c r="AI1222" s="210"/>
      <c r="AJ1222" s="210"/>
      <c r="AK1222" s="210"/>
      <c r="AL1222" s="210"/>
      <c r="AM1222" s="210"/>
      <c r="AN1222" s="210"/>
      <c r="AO1222" s="210"/>
      <c r="AP1222" s="210"/>
      <c r="AQ1222" s="210"/>
      <c r="AR1222" s="210"/>
      <c r="AS1222" s="210"/>
      <c r="AT1222" s="210"/>
      <c r="AU1222" s="210"/>
      <c r="AV1222" s="210"/>
      <c r="AW1222" s="210"/>
      <c r="AX1222" s="210"/>
      <c r="AY1222" s="210"/>
      <c r="AZ1222" s="210"/>
      <c r="BA1222" s="210"/>
      <c r="BB1222" s="210"/>
      <c r="BC1222" s="210"/>
      <c r="BD1222" s="2"/>
      <c r="BE1222" s="2"/>
      <c r="BF1222" s="2"/>
      <c r="BG1222" s="2"/>
      <c r="BH1222" s="2"/>
      <c r="BI1222" s="2"/>
      <c r="BJ1222" s="2"/>
      <c r="BK1222" s="2"/>
      <c r="BL1222" s="2"/>
      <c r="BM1222" s="2"/>
      <c r="BN1222" s="2"/>
      <c r="BO1222" s="2"/>
      <c r="BP1222" s="2"/>
      <c r="BQ1222" s="2"/>
      <c r="BR1222" s="2"/>
      <c r="BS1222" s="2"/>
      <c r="BT1222" s="2"/>
      <c r="BU1222" s="2"/>
      <c r="BV1222" s="2"/>
      <c r="BW1222" s="2"/>
      <c r="BX1222" s="2"/>
      <c r="BY1222" s="2"/>
      <c r="BZ1222" s="2"/>
      <c r="CA1222" s="2"/>
      <c r="CB1222" s="2"/>
      <c r="CC1222" s="2"/>
      <c r="CD1222" s="2"/>
      <c r="CE1222" s="2"/>
      <c r="CF1222" s="2"/>
      <c r="CG1222" s="2"/>
      <c r="CH1222" s="2"/>
      <c r="CI1222" s="2"/>
      <c r="CJ1222" s="2"/>
      <c r="CK1222" s="2"/>
      <c r="CL1222" s="2"/>
      <c r="CM1222" s="2"/>
      <c r="CN1222" s="2"/>
      <c r="CO1222" s="2"/>
      <c r="CP1222" s="2"/>
      <c r="CQ1222" s="2"/>
      <c r="CR1222" s="2"/>
      <c r="CS1222" s="2"/>
      <c r="CT1222" s="2"/>
      <c r="CU1222" s="2"/>
      <c r="CV1222" s="2"/>
      <c r="CW1222" s="2"/>
      <c r="CX1222" s="2"/>
      <c r="CY1222" s="2"/>
      <c r="CZ1222" s="2"/>
      <c r="DA1222" s="2"/>
      <c r="DB1222" s="2"/>
      <c r="DC1222" s="2"/>
      <c r="DD1222" s="2"/>
      <c r="DE1222" s="2"/>
      <c r="DF1222" s="2"/>
      <c r="DG1222" s="2"/>
      <c r="DH1222" s="2"/>
      <c r="DI1222" s="2"/>
      <c r="DJ1222" s="2"/>
    </row>
    <row r="1223" spans="1:114" s="208" customFormat="1" ht="12.75" customHeight="1">
      <c r="A1223" s="2"/>
      <c r="B1223" s="10"/>
      <c r="C1223" s="206"/>
      <c r="D1223" s="206"/>
      <c r="E1223" s="206"/>
      <c r="F1223" s="10"/>
      <c r="G1223" s="10"/>
      <c r="H1223" s="10"/>
      <c r="I1223" s="207"/>
      <c r="J1223" s="10"/>
      <c r="K1223" s="10"/>
      <c r="L1223" s="10"/>
      <c r="M1223" s="10"/>
      <c r="N1223" s="2"/>
      <c r="O1223" s="2"/>
      <c r="P1223" s="210"/>
      <c r="Q1223" s="210"/>
      <c r="R1223" s="210"/>
      <c r="S1223" s="210"/>
      <c r="T1223" s="210"/>
      <c r="U1223" s="210"/>
      <c r="V1223" s="210"/>
      <c r="W1223" s="210"/>
      <c r="X1223" s="210"/>
      <c r="Y1223" s="210"/>
      <c r="Z1223" s="210"/>
      <c r="AA1223" s="210"/>
      <c r="AB1223" s="210"/>
      <c r="AC1223" s="210"/>
      <c r="AD1223" s="210"/>
      <c r="AE1223" s="210"/>
      <c r="AF1223" s="210"/>
      <c r="AG1223" s="210"/>
      <c r="AH1223" s="210"/>
      <c r="AI1223" s="210"/>
      <c r="AJ1223" s="210"/>
      <c r="AK1223" s="210"/>
      <c r="AL1223" s="210"/>
      <c r="AM1223" s="210"/>
      <c r="AN1223" s="210"/>
      <c r="AO1223" s="210"/>
      <c r="AP1223" s="210"/>
      <c r="AQ1223" s="210"/>
      <c r="AR1223" s="210"/>
      <c r="AS1223" s="210"/>
      <c r="AT1223" s="210"/>
      <c r="AU1223" s="210"/>
      <c r="AV1223" s="210"/>
      <c r="AW1223" s="210"/>
      <c r="AX1223" s="210"/>
      <c r="AY1223" s="210"/>
      <c r="AZ1223" s="210"/>
      <c r="BA1223" s="210"/>
      <c r="BB1223" s="210"/>
      <c r="BC1223" s="210"/>
      <c r="BD1223" s="2"/>
      <c r="BE1223" s="2"/>
      <c r="BF1223" s="2"/>
      <c r="BG1223" s="2"/>
      <c r="BH1223" s="2"/>
      <c r="BI1223" s="2"/>
      <c r="BJ1223" s="2"/>
      <c r="BK1223" s="2"/>
      <c r="BL1223" s="2"/>
      <c r="BM1223" s="2"/>
      <c r="BN1223" s="2"/>
      <c r="BO1223" s="2"/>
      <c r="BP1223" s="2"/>
      <c r="BQ1223" s="2"/>
      <c r="BR1223" s="2"/>
      <c r="BS1223" s="2"/>
      <c r="BT1223" s="2"/>
      <c r="BU1223" s="2"/>
      <c r="BV1223" s="2"/>
      <c r="BW1223" s="2"/>
      <c r="BX1223" s="2"/>
      <c r="BY1223" s="2"/>
      <c r="BZ1223" s="2"/>
      <c r="CA1223" s="2"/>
      <c r="CB1223" s="2"/>
      <c r="CC1223" s="2"/>
      <c r="CD1223" s="2"/>
      <c r="CE1223" s="2"/>
      <c r="CF1223" s="2"/>
      <c r="CG1223" s="2"/>
      <c r="CH1223" s="2"/>
      <c r="CI1223" s="2"/>
      <c r="CJ1223" s="2"/>
      <c r="CK1223" s="2"/>
      <c r="CL1223" s="2"/>
      <c r="CM1223" s="2"/>
      <c r="CN1223" s="2"/>
      <c r="CO1223" s="2"/>
      <c r="CP1223" s="2"/>
      <c r="CQ1223" s="2"/>
      <c r="CR1223" s="2"/>
      <c r="CS1223" s="2"/>
      <c r="CT1223" s="2"/>
      <c r="CU1223" s="2"/>
      <c r="CV1223" s="2"/>
      <c r="CW1223" s="2"/>
      <c r="CX1223" s="2"/>
      <c r="CY1223" s="2"/>
      <c r="CZ1223" s="2"/>
      <c r="DA1223" s="2"/>
      <c r="DB1223" s="2"/>
      <c r="DC1223" s="2"/>
      <c r="DD1223" s="2"/>
      <c r="DE1223" s="2"/>
      <c r="DF1223" s="2"/>
      <c r="DG1223" s="2"/>
      <c r="DH1223" s="2"/>
      <c r="DI1223" s="2"/>
      <c r="DJ1223" s="2"/>
    </row>
    <row r="1224" spans="1:114" s="208" customFormat="1" ht="12.75" customHeight="1">
      <c r="A1224" s="2"/>
      <c r="B1224" s="10"/>
      <c r="C1224" s="206"/>
      <c r="D1224" s="206"/>
      <c r="E1224" s="206"/>
      <c r="F1224" s="10"/>
      <c r="G1224" s="10"/>
      <c r="H1224" s="10"/>
      <c r="I1224" s="207"/>
      <c r="J1224" s="10"/>
      <c r="K1224" s="10"/>
      <c r="L1224" s="10"/>
      <c r="M1224" s="10"/>
      <c r="N1224" s="2"/>
      <c r="O1224" s="2"/>
      <c r="P1224" s="210"/>
      <c r="Q1224" s="210"/>
      <c r="R1224" s="210"/>
      <c r="S1224" s="210"/>
      <c r="T1224" s="210"/>
      <c r="U1224" s="210"/>
      <c r="V1224" s="210"/>
      <c r="W1224" s="210"/>
      <c r="X1224" s="210"/>
      <c r="Y1224" s="210"/>
      <c r="Z1224" s="210"/>
      <c r="AA1224" s="210"/>
      <c r="AB1224" s="210"/>
      <c r="AC1224" s="210"/>
      <c r="AD1224" s="210"/>
      <c r="AE1224" s="210"/>
      <c r="AF1224" s="210"/>
      <c r="AG1224" s="210"/>
      <c r="AH1224" s="210"/>
      <c r="AI1224" s="210"/>
      <c r="AJ1224" s="210"/>
      <c r="AK1224" s="210"/>
      <c r="AL1224" s="210"/>
      <c r="AM1224" s="210"/>
      <c r="AN1224" s="210"/>
      <c r="AO1224" s="210"/>
      <c r="AP1224" s="210"/>
      <c r="AQ1224" s="210"/>
      <c r="AR1224" s="210"/>
      <c r="AS1224" s="210"/>
      <c r="AT1224" s="210"/>
      <c r="AU1224" s="210"/>
      <c r="AV1224" s="210"/>
      <c r="AW1224" s="210"/>
      <c r="AX1224" s="210"/>
      <c r="AY1224" s="210"/>
      <c r="AZ1224" s="210"/>
      <c r="BA1224" s="210"/>
      <c r="BB1224" s="210"/>
      <c r="BC1224" s="210"/>
      <c r="BD1224" s="2"/>
      <c r="BE1224" s="2"/>
      <c r="BF1224" s="2"/>
      <c r="BG1224" s="2"/>
      <c r="BH1224" s="2"/>
      <c r="BI1224" s="2"/>
      <c r="BJ1224" s="2"/>
      <c r="BK1224" s="2"/>
      <c r="BL1224" s="2"/>
      <c r="BM1224" s="2"/>
      <c r="BN1224" s="2"/>
      <c r="BO1224" s="2"/>
      <c r="BP1224" s="2"/>
      <c r="BQ1224" s="2"/>
      <c r="BR1224" s="2"/>
      <c r="BS1224" s="2"/>
      <c r="BT1224" s="2"/>
      <c r="BU1224" s="2"/>
      <c r="BV1224" s="2"/>
      <c r="BW1224" s="2"/>
      <c r="BX1224" s="2"/>
      <c r="BY1224" s="2"/>
      <c r="BZ1224" s="2"/>
      <c r="CA1224" s="2"/>
      <c r="CB1224" s="2"/>
      <c r="CC1224" s="2"/>
      <c r="CD1224" s="2"/>
      <c r="CE1224" s="2"/>
      <c r="CF1224" s="2"/>
      <c r="CG1224" s="2"/>
      <c r="CH1224" s="2"/>
      <c r="CI1224" s="2"/>
      <c r="CJ1224" s="2"/>
      <c r="CK1224" s="2"/>
      <c r="CL1224" s="2"/>
      <c r="CM1224" s="2"/>
      <c r="CN1224" s="2"/>
      <c r="CO1224" s="2"/>
      <c r="CP1224" s="2"/>
      <c r="CQ1224" s="2"/>
      <c r="CR1224" s="2"/>
      <c r="CS1224" s="2"/>
      <c r="CT1224" s="2"/>
      <c r="CU1224" s="2"/>
      <c r="CV1224" s="2"/>
      <c r="CW1224" s="2"/>
      <c r="CX1224" s="2"/>
      <c r="CY1224" s="2"/>
      <c r="CZ1224" s="2"/>
      <c r="DA1224" s="2"/>
      <c r="DB1224" s="2"/>
      <c r="DC1224" s="2"/>
      <c r="DD1224" s="2"/>
      <c r="DE1224" s="2"/>
      <c r="DF1224" s="2"/>
      <c r="DG1224" s="2"/>
      <c r="DH1224" s="2"/>
      <c r="DI1224" s="2"/>
      <c r="DJ1224" s="2"/>
    </row>
    <row r="1225" spans="1:114" s="208" customFormat="1" ht="12.75" customHeight="1">
      <c r="A1225" s="2"/>
      <c r="B1225" s="10"/>
      <c r="C1225" s="206"/>
      <c r="D1225" s="206"/>
      <c r="E1225" s="206"/>
      <c r="F1225" s="10"/>
      <c r="G1225" s="10"/>
      <c r="H1225" s="10"/>
      <c r="I1225" s="207"/>
      <c r="J1225" s="10"/>
      <c r="K1225" s="10"/>
      <c r="L1225" s="10"/>
      <c r="M1225" s="10"/>
      <c r="N1225" s="2"/>
      <c r="O1225" s="2"/>
      <c r="P1225" s="210"/>
      <c r="Q1225" s="210"/>
      <c r="R1225" s="210"/>
      <c r="S1225" s="210"/>
      <c r="T1225" s="210"/>
      <c r="U1225" s="210"/>
      <c r="V1225" s="210"/>
      <c r="W1225" s="210"/>
      <c r="X1225" s="210"/>
      <c r="Y1225" s="210"/>
      <c r="Z1225" s="210"/>
      <c r="AA1225" s="210"/>
      <c r="AB1225" s="210"/>
      <c r="AC1225" s="210"/>
      <c r="AD1225" s="210"/>
      <c r="AE1225" s="210"/>
      <c r="AF1225" s="210"/>
      <c r="AG1225" s="210"/>
      <c r="AH1225" s="210"/>
      <c r="AI1225" s="210"/>
      <c r="AJ1225" s="210"/>
      <c r="AK1225" s="210"/>
      <c r="AL1225" s="210"/>
      <c r="AM1225" s="210"/>
      <c r="AN1225" s="210"/>
      <c r="AO1225" s="210"/>
      <c r="AP1225" s="210"/>
      <c r="AQ1225" s="210"/>
      <c r="AR1225" s="210"/>
      <c r="AS1225" s="210"/>
      <c r="AT1225" s="210"/>
      <c r="AU1225" s="210"/>
      <c r="AV1225" s="210"/>
      <c r="AW1225" s="210"/>
      <c r="AX1225" s="210"/>
      <c r="AY1225" s="210"/>
      <c r="AZ1225" s="210"/>
      <c r="BA1225" s="210"/>
      <c r="BB1225" s="210"/>
      <c r="BC1225" s="210"/>
      <c r="BD1225" s="2"/>
      <c r="BE1225" s="2"/>
      <c r="BF1225" s="2"/>
      <c r="BG1225" s="2"/>
      <c r="BH1225" s="2"/>
      <c r="BI1225" s="2"/>
      <c r="BJ1225" s="2"/>
      <c r="BK1225" s="2"/>
      <c r="BL1225" s="2"/>
      <c r="BM1225" s="2"/>
      <c r="BN1225" s="2"/>
      <c r="BO1225" s="2"/>
      <c r="BP1225" s="2"/>
      <c r="BQ1225" s="2"/>
      <c r="BR1225" s="2"/>
      <c r="BS1225" s="2"/>
      <c r="BT1225" s="2"/>
      <c r="BU1225" s="2"/>
      <c r="BV1225" s="2"/>
      <c r="BW1225" s="2"/>
      <c r="BX1225" s="2"/>
      <c r="BY1225" s="2"/>
      <c r="BZ1225" s="2"/>
      <c r="CA1225" s="2"/>
      <c r="CB1225" s="2"/>
      <c r="CC1225" s="2"/>
      <c r="CD1225" s="2"/>
      <c r="CE1225" s="2"/>
      <c r="CF1225" s="2"/>
      <c r="CG1225" s="2"/>
      <c r="CH1225" s="2"/>
      <c r="CI1225" s="2"/>
      <c r="CJ1225" s="2"/>
      <c r="CK1225" s="2"/>
      <c r="CL1225" s="2"/>
      <c r="CM1225" s="2"/>
      <c r="CN1225" s="2"/>
      <c r="CO1225" s="2"/>
      <c r="CP1225" s="2"/>
      <c r="CQ1225" s="2"/>
      <c r="CR1225" s="2"/>
      <c r="CS1225" s="2"/>
      <c r="CT1225" s="2"/>
      <c r="CU1225" s="2"/>
      <c r="CV1225" s="2"/>
      <c r="CW1225" s="2"/>
      <c r="CX1225" s="2"/>
      <c r="CY1225" s="2"/>
      <c r="CZ1225" s="2"/>
      <c r="DA1225" s="2"/>
      <c r="DB1225" s="2"/>
      <c r="DC1225" s="2"/>
      <c r="DD1225" s="2"/>
      <c r="DE1225" s="2"/>
      <c r="DF1225" s="2"/>
      <c r="DG1225" s="2"/>
      <c r="DH1225" s="2"/>
      <c r="DI1225" s="2"/>
      <c r="DJ1225" s="2"/>
    </row>
    <row r="1226" spans="1:114" s="208" customFormat="1" ht="12.75" customHeight="1">
      <c r="A1226" s="2"/>
      <c r="B1226" s="10"/>
      <c r="C1226" s="206"/>
      <c r="D1226" s="206"/>
      <c r="E1226" s="206"/>
      <c r="F1226" s="10"/>
      <c r="G1226" s="10"/>
      <c r="H1226" s="10"/>
      <c r="I1226" s="207"/>
      <c r="J1226" s="10"/>
      <c r="K1226" s="10"/>
      <c r="L1226" s="10"/>
      <c r="M1226" s="10"/>
      <c r="N1226" s="2"/>
      <c r="O1226" s="2"/>
      <c r="P1226" s="210"/>
      <c r="Q1226" s="210"/>
      <c r="R1226" s="210"/>
      <c r="S1226" s="210"/>
      <c r="T1226" s="210"/>
      <c r="U1226" s="210"/>
      <c r="V1226" s="210"/>
      <c r="W1226" s="210"/>
      <c r="X1226" s="210"/>
      <c r="Y1226" s="210"/>
      <c r="Z1226" s="210"/>
      <c r="AA1226" s="210"/>
      <c r="AB1226" s="210"/>
      <c r="AC1226" s="210"/>
      <c r="AD1226" s="210"/>
      <c r="AE1226" s="210"/>
      <c r="AF1226" s="210"/>
      <c r="AG1226" s="210"/>
      <c r="AH1226" s="210"/>
      <c r="AI1226" s="210"/>
      <c r="AJ1226" s="210"/>
      <c r="AK1226" s="210"/>
      <c r="AL1226" s="210"/>
      <c r="AM1226" s="210"/>
      <c r="AN1226" s="210"/>
      <c r="AO1226" s="210"/>
      <c r="AP1226" s="210"/>
      <c r="AQ1226" s="210"/>
      <c r="AR1226" s="210"/>
      <c r="AS1226" s="210"/>
      <c r="AT1226" s="210"/>
      <c r="AU1226" s="210"/>
      <c r="AV1226" s="210"/>
      <c r="AW1226" s="210"/>
      <c r="AX1226" s="210"/>
      <c r="AY1226" s="210"/>
      <c r="AZ1226" s="210"/>
      <c r="BA1226" s="210"/>
      <c r="BB1226" s="210"/>
      <c r="BC1226" s="210"/>
      <c r="BD1226" s="2"/>
      <c r="BE1226" s="2"/>
      <c r="BF1226" s="2"/>
      <c r="BG1226" s="2"/>
      <c r="BH1226" s="2"/>
      <c r="BI1226" s="2"/>
      <c r="BJ1226" s="2"/>
      <c r="BK1226" s="2"/>
      <c r="BL1226" s="2"/>
      <c r="BM1226" s="2"/>
      <c r="BN1226" s="2"/>
      <c r="BO1226" s="2"/>
      <c r="BP1226" s="2"/>
      <c r="BQ1226" s="2"/>
      <c r="BR1226" s="2"/>
      <c r="BS1226" s="2"/>
      <c r="BT1226" s="2"/>
      <c r="BU1226" s="2"/>
      <c r="BV1226" s="2"/>
      <c r="BW1226" s="2"/>
      <c r="BX1226" s="2"/>
      <c r="BY1226" s="2"/>
      <c r="BZ1226" s="2"/>
      <c r="CA1226" s="2"/>
      <c r="CB1226" s="2"/>
      <c r="CC1226" s="2"/>
      <c r="CD1226" s="2"/>
      <c r="CE1226" s="2"/>
      <c r="CF1226" s="2"/>
      <c r="CG1226" s="2"/>
      <c r="CH1226" s="2"/>
      <c r="CI1226" s="2"/>
      <c r="CJ1226" s="2"/>
      <c r="CK1226" s="2"/>
      <c r="CL1226" s="2"/>
      <c r="CM1226" s="2"/>
      <c r="CN1226" s="2"/>
      <c r="CO1226" s="2"/>
      <c r="CP1226" s="2"/>
      <c r="CQ1226" s="2"/>
      <c r="CR1226" s="2"/>
      <c r="CS1226" s="2"/>
      <c r="CT1226" s="2"/>
      <c r="CU1226" s="2"/>
      <c r="CV1226" s="2"/>
      <c r="CW1226" s="2"/>
      <c r="CX1226" s="2"/>
      <c r="CY1226" s="2"/>
      <c r="CZ1226" s="2"/>
      <c r="DA1226" s="2"/>
      <c r="DB1226" s="2"/>
      <c r="DC1226" s="2"/>
      <c r="DD1226" s="2"/>
      <c r="DE1226" s="2"/>
      <c r="DF1226" s="2"/>
      <c r="DG1226" s="2"/>
      <c r="DH1226" s="2"/>
      <c r="DI1226" s="2"/>
      <c r="DJ1226" s="2"/>
    </row>
    <row r="1227" spans="1:114" s="208" customFormat="1" ht="12.75" customHeight="1">
      <c r="A1227" s="2"/>
      <c r="B1227" s="10"/>
      <c r="C1227" s="206"/>
      <c r="D1227" s="206"/>
      <c r="E1227" s="206"/>
      <c r="F1227" s="10"/>
      <c r="G1227" s="10"/>
      <c r="H1227" s="10"/>
      <c r="I1227" s="207"/>
      <c r="J1227" s="10"/>
      <c r="K1227" s="10"/>
      <c r="L1227" s="10"/>
      <c r="M1227" s="10"/>
      <c r="N1227" s="2"/>
      <c r="O1227" s="2"/>
      <c r="P1227" s="210"/>
      <c r="Q1227" s="210"/>
      <c r="R1227" s="210"/>
      <c r="S1227" s="210"/>
      <c r="T1227" s="210"/>
      <c r="U1227" s="210"/>
      <c r="V1227" s="210"/>
      <c r="W1227" s="210"/>
      <c r="X1227" s="210"/>
      <c r="Y1227" s="210"/>
      <c r="Z1227" s="210"/>
      <c r="AA1227" s="210"/>
      <c r="AB1227" s="210"/>
      <c r="AC1227" s="210"/>
      <c r="AD1227" s="210"/>
      <c r="AE1227" s="210"/>
      <c r="AF1227" s="210"/>
      <c r="AG1227" s="210"/>
      <c r="AH1227" s="210"/>
      <c r="AI1227" s="210"/>
      <c r="AJ1227" s="210"/>
      <c r="AK1227" s="210"/>
      <c r="AL1227" s="210"/>
      <c r="AM1227" s="210"/>
      <c r="AN1227" s="210"/>
      <c r="AO1227" s="210"/>
      <c r="AP1227" s="210"/>
      <c r="AQ1227" s="210"/>
      <c r="AR1227" s="210"/>
      <c r="AS1227" s="210"/>
      <c r="AT1227" s="210"/>
      <c r="AU1227" s="210"/>
      <c r="AV1227" s="210"/>
      <c r="AW1227" s="210"/>
      <c r="AX1227" s="210"/>
      <c r="AY1227" s="210"/>
      <c r="AZ1227" s="210"/>
      <c r="BA1227" s="210"/>
      <c r="BB1227" s="210"/>
      <c r="BC1227" s="210"/>
      <c r="BD1227" s="2"/>
      <c r="BE1227" s="2"/>
      <c r="BF1227" s="2"/>
      <c r="BG1227" s="2"/>
      <c r="BH1227" s="2"/>
      <c r="BI1227" s="2"/>
      <c r="BJ1227" s="2"/>
      <c r="BK1227" s="2"/>
      <c r="BL1227" s="2"/>
      <c r="BM1227" s="2"/>
      <c r="BN1227" s="2"/>
      <c r="BO1227" s="2"/>
      <c r="BP1227" s="2"/>
      <c r="BQ1227" s="2"/>
      <c r="BR1227" s="2"/>
      <c r="BS1227" s="2"/>
      <c r="BT1227" s="2"/>
      <c r="BU1227" s="2"/>
      <c r="BV1227" s="2"/>
      <c r="BW1227" s="2"/>
      <c r="BX1227" s="2"/>
      <c r="BY1227" s="2"/>
      <c r="BZ1227" s="2"/>
      <c r="CA1227" s="2"/>
      <c r="CB1227" s="2"/>
      <c r="CC1227" s="2"/>
      <c r="CD1227" s="2"/>
      <c r="CE1227" s="2"/>
      <c r="CF1227" s="2"/>
      <c r="CG1227" s="2"/>
      <c r="CH1227" s="2"/>
      <c r="CI1227" s="2"/>
      <c r="CJ1227" s="2"/>
      <c r="CK1227" s="2"/>
      <c r="CL1227" s="2"/>
      <c r="CM1227" s="2"/>
      <c r="CN1227" s="2"/>
      <c r="CO1227" s="2"/>
      <c r="CP1227" s="2"/>
      <c r="CQ1227" s="2"/>
      <c r="CR1227" s="2"/>
      <c r="CS1227" s="2"/>
      <c r="CT1227" s="2"/>
      <c r="CU1227" s="2"/>
      <c r="CV1227" s="2"/>
      <c r="CW1227" s="2"/>
      <c r="CX1227" s="2"/>
      <c r="CY1227" s="2"/>
      <c r="CZ1227" s="2"/>
      <c r="DA1227" s="2"/>
      <c r="DB1227" s="2"/>
      <c r="DC1227" s="2"/>
      <c r="DD1227" s="2"/>
      <c r="DE1227" s="2"/>
      <c r="DF1227" s="2"/>
      <c r="DG1227" s="2"/>
      <c r="DH1227" s="2"/>
      <c r="DI1227" s="2"/>
      <c r="DJ1227" s="2"/>
    </row>
    <row r="1228" spans="1:114" s="208" customFormat="1" ht="12.75" customHeight="1">
      <c r="A1228" s="2"/>
      <c r="B1228" s="10"/>
      <c r="C1228" s="206"/>
      <c r="D1228" s="206"/>
      <c r="E1228" s="206"/>
      <c r="F1228" s="10"/>
      <c r="G1228" s="10"/>
      <c r="H1228" s="10"/>
      <c r="I1228" s="207"/>
      <c r="J1228" s="10"/>
      <c r="K1228" s="10"/>
      <c r="L1228" s="10"/>
      <c r="M1228" s="10"/>
      <c r="N1228" s="2"/>
      <c r="O1228" s="2"/>
      <c r="P1228" s="210"/>
      <c r="Q1228" s="210"/>
      <c r="R1228" s="210"/>
      <c r="S1228" s="210"/>
      <c r="T1228" s="210"/>
      <c r="U1228" s="210"/>
      <c r="V1228" s="210"/>
      <c r="W1228" s="210"/>
      <c r="X1228" s="210"/>
      <c r="Y1228" s="210"/>
      <c r="Z1228" s="210"/>
      <c r="AA1228" s="210"/>
      <c r="AB1228" s="210"/>
      <c r="AC1228" s="210"/>
      <c r="AD1228" s="210"/>
      <c r="AE1228" s="210"/>
      <c r="AF1228" s="210"/>
      <c r="AG1228" s="210"/>
      <c r="AH1228" s="210"/>
      <c r="AI1228" s="210"/>
      <c r="AJ1228" s="210"/>
      <c r="AK1228" s="210"/>
      <c r="AL1228" s="210"/>
      <c r="AM1228" s="210"/>
      <c r="AN1228" s="210"/>
      <c r="AO1228" s="210"/>
      <c r="AP1228" s="210"/>
      <c r="AQ1228" s="210"/>
      <c r="AR1228" s="210"/>
      <c r="AS1228" s="210"/>
      <c r="AT1228" s="210"/>
      <c r="AU1228" s="210"/>
      <c r="AV1228" s="210"/>
      <c r="AW1228" s="210"/>
      <c r="AX1228" s="210"/>
      <c r="AY1228" s="210"/>
      <c r="AZ1228" s="210"/>
      <c r="BA1228" s="210"/>
      <c r="BB1228" s="210"/>
      <c r="BC1228" s="210"/>
      <c r="BD1228" s="2"/>
      <c r="BE1228" s="2"/>
      <c r="BF1228" s="2"/>
      <c r="BG1228" s="2"/>
      <c r="BH1228" s="2"/>
      <c r="BI1228" s="2"/>
      <c r="BJ1228" s="2"/>
      <c r="BK1228" s="2"/>
      <c r="BL1228" s="2"/>
      <c r="BM1228" s="2"/>
      <c r="BN1228" s="2"/>
      <c r="BO1228" s="2"/>
      <c r="BP1228" s="2"/>
      <c r="BQ1228" s="2"/>
      <c r="BR1228" s="2"/>
      <c r="BS1228" s="2"/>
      <c r="BT1228" s="2"/>
      <c r="BU1228" s="2"/>
      <c r="BV1228" s="2"/>
      <c r="BW1228" s="2"/>
      <c r="BX1228" s="2"/>
      <c r="BY1228" s="2"/>
      <c r="BZ1228" s="2"/>
      <c r="CA1228" s="2"/>
      <c r="CB1228" s="2"/>
      <c r="CC1228" s="2"/>
      <c r="CD1228" s="2"/>
      <c r="CE1228" s="2"/>
      <c r="CF1228" s="2"/>
      <c r="CG1228" s="2"/>
      <c r="CH1228" s="2"/>
      <c r="CI1228" s="2"/>
      <c r="CJ1228" s="2"/>
      <c r="CK1228" s="2"/>
      <c r="CL1228" s="2"/>
      <c r="CM1228" s="2"/>
      <c r="CN1228" s="2"/>
      <c r="CO1228" s="2"/>
      <c r="CP1228" s="2"/>
      <c r="CQ1228" s="2"/>
      <c r="CR1228" s="2"/>
      <c r="CS1228" s="2"/>
      <c r="CT1228" s="2"/>
      <c r="CU1228" s="2"/>
      <c r="CV1228" s="2"/>
      <c r="CW1228" s="2"/>
      <c r="CX1228" s="2"/>
      <c r="CY1228" s="2"/>
      <c r="CZ1228" s="2"/>
      <c r="DA1228" s="2"/>
      <c r="DB1228" s="2"/>
      <c r="DC1228" s="2"/>
      <c r="DD1228" s="2"/>
      <c r="DE1228" s="2"/>
      <c r="DF1228" s="2"/>
      <c r="DG1228" s="2"/>
      <c r="DH1228" s="2"/>
      <c r="DI1228" s="2"/>
      <c r="DJ1228" s="2"/>
    </row>
    <row r="1229" spans="1:114" s="208" customFormat="1" ht="12.75" customHeight="1">
      <c r="A1229" s="2"/>
      <c r="B1229" s="10"/>
      <c r="C1229" s="206"/>
      <c r="D1229" s="206"/>
      <c r="E1229" s="206"/>
      <c r="F1229" s="10"/>
      <c r="G1229" s="10"/>
      <c r="H1229" s="10"/>
      <c r="I1229" s="207"/>
      <c r="J1229" s="10"/>
      <c r="K1229" s="10"/>
      <c r="L1229" s="10"/>
      <c r="M1229" s="10"/>
      <c r="N1229" s="2"/>
      <c r="O1229" s="2"/>
      <c r="P1229" s="210"/>
      <c r="Q1229" s="210"/>
      <c r="R1229" s="210"/>
      <c r="S1229" s="210"/>
      <c r="T1229" s="210"/>
      <c r="U1229" s="210"/>
      <c r="V1229" s="210"/>
      <c r="W1229" s="210"/>
      <c r="X1229" s="210"/>
      <c r="Y1229" s="210"/>
      <c r="Z1229" s="210"/>
      <c r="AA1229" s="210"/>
      <c r="AB1229" s="210"/>
      <c r="AC1229" s="210"/>
      <c r="AD1229" s="210"/>
      <c r="AE1229" s="210"/>
      <c r="AF1229" s="210"/>
      <c r="AG1229" s="210"/>
      <c r="AH1229" s="210"/>
      <c r="AI1229" s="210"/>
      <c r="AJ1229" s="210"/>
      <c r="AK1229" s="210"/>
      <c r="AL1229" s="210"/>
      <c r="AM1229" s="210"/>
      <c r="AN1229" s="210"/>
      <c r="AO1229" s="210"/>
      <c r="AP1229" s="210"/>
      <c r="AQ1229" s="210"/>
      <c r="AR1229" s="210"/>
      <c r="AS1229" s="210"/>
      <c r="AT1229" s="210"/>
      <c r="AU1229" s="210"/>
      <c r="AV1229" s="210"/>
      <c r="AW1229" s="210"/>
      <c r="AX1229" s="210"/>
      <c r="AY1229" s="210"/>
      <c r="AZ1229" s="210"/>
      <c r="BA1229" s="210"/>
      <c r="BB1229" s="210"/>
      <c r="BC1229" s="210"/>
      <c r="BD1229" s="2"/>
      <c r="BE1229" s="2"/>
      <c r="BF1229" s="2"/>
      <c r="BG1229" s="2"/>
      <c r="BH1229" s="2"/>
      <c r="BI1229" s="2"/>
      <c r="BJ1229" s="2"/>
      <c r="BK1229" s="2"/>
      <c r="BL1229" s="2"/>
      <c r="BM1229" s="2"/>
      <c r="BN1229" s="2"/>
      <c r="BO1229" s="2"/>
      <c r="BP1229" s="2"/>
      <c r="BQ1229" s="2"/>
      <c r="BR1229" s="2"/>
      <c r="BS1229" s="2"/>
      <c r="BT1229" s="2"/>
      <c r="BU1229" s="2"/>
      <c r="BV1229" s="2"/>
      <c r="BW1229" s="2"/>
      <c r="BX1229" s="2"/>
      <c r="BY1229" s="2"/>
      <c r="BZ1229" s="2"/>
      <c r="CA1229" s="2"/>
      <c r="CB1229" s="2"/>
      <c r="CC1229" s="2"/>
      <c r="CD1229" s="2"/>
      <c r="CE1229" s="2"/>
      <c r="CF1229" s="2"/>
      <c r="CG1229" s="2"/>
      <c r="CH1229" s="2"/>
      <c r="CI1229" s="2"/>
      <c r="CJ1229" s="2"/>
      <c r="CK1229" s="2"/>
      <c r="CL1229" s="2"/>
      <c r="CM1229" s="2"/>
      <c r="CN1229" s="2"/>
      <c r="CO1229" s="2"/>
      <c r="CP1229" s="2"/>
      <c r="CQ1229" s="2"/>
      <c r="CR1229" s="2"/>
      <c r="CS1229" s="2"/>
      <c r="CT1229" s="2"/>
      <c r="CU1229" s="2"/>
      <c r="CV1229" s="2"/>
      <c r="CW1229" s="2"/>
      <c r="CX1229" s="2"/>
      <c r="CY1229" s="2"/>
      <c r="CZ1229" s="2"/>
      <c r="DA1229" s="2"/>
      <c r="DB1229" s="2"/>
      <c r="DC1229" s="2"/>
      <c r="DD1229" s="2"/>
      <c r="DE1229" s="2"/>
      <c r="DF1229" s="2"/>
      <c r="DG1229" s="2"/>
      <c r="DH1229" s="2"/>
      <c r="DI1229" s="2"/>
      <c r="DJ1229" s="2"/>
    </row>
    <row r="1230" spans="1:114" s="208" customFormat="1" ht="12.75" customHeight="1">
      <c r="A1230" s="2"/>
      <c r="B1230" s="10"/>
      <c r="C1230" s="206"/>
      <c r="D1230" s="206"/>
      <c r="E1230" s="206"/>
      <c r="F1230" s="10"/>
      <c r="G1230" s="10"/>
      <c r="H1230" s="10"/>
      <c r="I1230" s="207"/>
      <c r="J1230" s="10"/>
      <c r="K1230" s="10"/>
      <c r="L1230" s="10"/>
      <c r="M1230" s="10"/>
      <c r="N1230" s="2"/>
      <c r="O1230" s="2"/>
      <c r="P1230" s="210"/>
      <c r="Q1230" s="210"/>
      <c r="R1230" s="210"/>
      <c r="S1230" s="210"/>
      <c r="T1230" s="210"/>
      <c r="U1230" s="210"/>
      <c r="V1230" s="210"/>
      <c r="W1230" s="210"/>
      <c r="X1230" s="210"/>
      <c r="Y1230" s="210"/>
      <c r="Z1230" s="210"/>
      <c r="AA1230" s="210"/>
      <c r="AB1230" s="210"/>
      <c r="AC1230" s="210"/>
      <c r="AD1230" s="210"/>
      <c r="AE1230" s="210"/>
      <c r="AF1230" s="210"/>
      <c r="AG1230" s="210"/>
      <c r="AH1230" s="210"/>
      <c r="AI1230" s="210"/>
      <c r="AJ1230" s="210"/>
      <c r="AK1230" s="210"/>
      <c r="AL1230" s="210"/>
      <c r="AM1230" s="210"/>
      <c r="AN1230" s="210"/>
      <c r="AO1230" s="210"/>
      <c r="AP1230" s="210"/>
      <c r="AQ1230" s="210"/>
      <c r="AR1230" s="210"/>
      <c r="AS1230" s="210"/>
      <c r="AT1230" s="210"/>
      <c r="AU1230" s="210"/>
      <c r="AV1230" s="210"/>
      <c r="AW1230" s="210"/>
      <c r="AX1230" s="210"/>
      <c r="AY1230" s="210"/>
      <c r="AZ1230" s="210"/>
      <c r="BA1230" s="210"/>
      <c r="BB1230" s="210"/>
      <c r="BC1230" s="210"/>
      <c r="BD1230" s="2"/>
      <c r="BE1230" s="2"/>
      <c r="BF1230" s="2"/>
      <c r="BG1230" s="2"/>
      <c r="BH1230" s="2"/>
      <c r="BI1230" s="2"/>
      <c r="BJ1230" s="2"/>
      <c r="BK1230" s="2"/>
      <c r="BL1230" s="2"/>
      <c r="BM1230" s="2"/>
      <c r="BN1230" s="2"/>
      <c r="BO1230" s="2"/>
      <c r="BP1230" s="2"/>
      <c r="BQ1230" s="2"/>
      <c r="BR1230" s="2"/>
      <c r="BS1230" s="2"/>
      <c r="BT1230" s="2"/>
      <c r="BU1230" s="2"/>
      <c r="BV1230" s="2"/>
      <c r="BW1230" s="2"/>
      <c r="BX1230" s="2"/>
      <c r="BY1230" s="2"/>
      <c r="BZ1230" s="2"/>
      <c r="CA1230" s="2"/>
      <c r="CB1230" s="2"/>
      <c r="CC1230" s="2"/>
      <c r="CD1230" s="2"/>
      <c r="CE1230" s="2"/>
      <c r="CF1230" s="2"/>
      <c r="CG1230" s="2"/>
      <c r="CH1230" s="2"/>
      <c r="CI1230" s="2"/>
      <c r="CJ1230" s="2"/>
      <c r="CK1230" s="2"/>
      <c r="CL1230" s="2"/>
      <c r="CM1230" s="2"/>
      <c r="CN1230" s="2"/>
      <c r="CO1230" s="2"/>
      <c r="CP1230" s="2"/>
      <c r="CQ1230" s="2"/>
      <c r="CR1230" s="2"/>
      <c r="CS1230" s="2"/>
      <c r="CT1230" s="2"/>
      <c r="CU1230" s="2"/>
      <c r="CV1230" s="2"/>
      <c r="CW1230" s="2"/>
      <c r="CX1230" s="2"/>
      <c r="CY1230" s="2"/>
      <c r="CZ1230" s="2"/>
      <c r="DA1230" s="2"/>
      <c r="DB1230" s="2"/>
      <c r="DC1230" s="2"/>
      <c r="DD1230" s="2"/>
      <c r="DE1230" s="2"/>
      <c r="DF1230" s="2"/>
      <c r="DG1230" s="2"/>
      <c r="DH1230" s="2"/>
      <c r="DI1230" s="2"/>
      <c r="DJ1230" s="2"/>
    </row>
    <row r="1231" spans="1:114" s="208" customFormat="1" ht="12.75" customHeight="1">
      <c r="A1231" s="2"/>
      <c r="B1231" s="10"/>
      <c r="C1231" s="206"/>
      <c r="D1231" s="206"/>
      <c r="E1231" s="206"/>
      <c r="F1231" s="10"/>
      <c r="G1231" s="10"/>
      <c r="H1231" s="10"/>
      <c r="I1231" s="207"/>
      <c r="J1231" s="10"/>
      <c r="K1231" s="10"/>
      <c r="L1231" s="10"/>
      <c r="M1231" s="10"/>
      <c r="N1231" s="2"/>
      <c r="O1231" s="2"/>
      <c r="P1231" s="210"/>
      <c r="Q1231" s="210"/>
      <c r="R1231" s="210"/>
      <c r="S1231" s="210"/>
      <c r="T1231" s="210"/>
      <c r="U1231" s="210"/>
      <c r="V1231" s="210"/>
      <c r="W1231" s="210"/>
      <c r="X1231" s="210"/>
      <c r="Y1231" s="210"/>
      <c r="Z1231" s="210"/>
      <c r="AA1231" s="210"/>
      <c r="AB1231" s="210"/>
      <c r="AC1231" s="210"/>
      <c r="AD1231" s="210"/>
      <c r="AE1231" s="210"/>
      <c r="AF1231" s="210"/>
      <c r="AG1231" s="210"/>
      <c r="AH1231" s="210"/>
      <c r="AI1231" s="210"/>
      <c r="AJ1231" s="210"/>
      <c r="AK1231" s="210"/>
      <c r="AL1231" s="210"/>
      <c r="AM1231" s="210"/>
      <c r="AN1231" s="210"/>
      <c r="AO1231" s="210"/>
      <c r="AP1231" s="210"/>
      <c r="AQ1231" s="210"/>
      <c r="AR1231" s="210"/>
      <c r="AS1231" s="210"/>
      <c r="AT1231" s="210"/>
      <c r="AU1231" s="210"/>
      <c r="AV1231" s="210"/>
      <c r="AW1231" s="210"/>
      <c r="AX1231" s="210"/>
      <c r="AY1231" s="210"/>
      <c r="AZ1231" s="210"/>
      <c r="BA1231" s="210"/>
      <c r="BB1231" s="210"/>
      <c r="BC1231" s="210"/>
      <c r="BD1231" s="2"/>
      <c r="BE1231" s="2"/>
      <c r="BF1231" s="2"/>
      <c r="BG1231" s="2"/>
      <c r="BH1231" s="2"/>
      <c r="BI1231" s="2"/>
      <c r="BJ1231" s="2"/>
      <c r="BK1231" s="2"/>
      <c r="BL1231" s="2"/>
      <c r="BM1231" s="2"/>
      <c r="BN1231" s="2"/>
      <c r="BO1231" s="2"/>
      <c r="BP1231" s="2"/>
      <c r="BQ1231" s="2"/>
      <c r="BR1231" s="2"/>
      <c r="BS1231" s="2"/>
      <c r="BT1231" s="2"/>
      <c r="BU1231" s="2"/>
      <c r="BV1231" s="2"/>
      <c r="BW1231" s="2"/>
      <c r="BX1231" s="2"/>
      <c r="BY1231" s="2"/>
      <c r="BZ1231" s="2"/>
      <c r="CA1231" s="2"/>
      <c r="CB1231" s="2"/>
      <c r="CC1231" s="2"/>
      <c r="CD1231" s="2"/>
      <c r="CE1231" s="2"/>
      <c r="CF1231" s="2"/>
      <c r="CG1231" s="2"/>
      <c r="CH1231" s="2"/>
      <c r="CI1231" s="2"/>
      <c r="CJ1231" s="2"/>
      <c r="CK1231" s="2"/>
      <c r="CL1231" s="2"/>
      <c r="CM1231" s="2"/>
      <c r="CN1231" s="2"/>
      <c r="CO1231" s="2"/>
      <c r="CP1231" s="2"/>
      <c r="CQ1231" s="2"/>
      <c r="CR1231" s="2"/>
      <c r="CS1231" s="2"/>
      <c r="CT1231" s="2"/>
      <c r="CU1231" s="2"/>
      <c r="CV1231" s="2"/>
      <c r="CW1231" s="2"/>
      <c r="CX1231" s="2"/>
      <c r="CY1231" s="2"/>
      <c r="CZ1231" s="2"/>
      <c r="DA1231" s="2"/>
      <c r="DB1231" s="2"/>
      <c r="DC1231" s="2"/>
      <c r="DD1231" s="2"/>
      <c r="DE1231" s="2"/>
      <c r="DF1231" s="2"/>
      <c r="DG1231" s="2"/>
      <c r="DH1231" s="2"/>
      <c r="DI1231" s="2"/>
      <c r="DJ1231" s="2"/>
    </row>
    <row r="1232" spans="1:114" s="208" customFormat="1" ht="12.75" customHeight="1">
      <c r="A1232" s="2"/>
      <c r="B1232" s="10"/>
      <c r="C1232" s="206"/>
      <c r="D1232" s="206"/>
      <c r="E1232" s="206"/>
      <c r="F1232" s="10"/>
      <c r="G1232" s="10"/>
      <c r="H1232" s="10"/>
      <c r="I1232" s="207"/>
      <c r="J1232" s="10"/>
      <c r="K1232" s="10"/>
      <c r="L1232" s="10"/>
      <c r="M1232" s="10"/>
      <c r="N1232" s="2"/>
      <c r="O1232" s="2"/>
      <c r="P1232" s="210"/>
      <c r="Q1232" s="210"/>
      <c r="R1232" s="210"/>
      <c r="S1232" s="210"/>
      <c r="T1232" s="210"/>
      <c r="U1232" s="210"/>
      <c r="V1232" s="210"/>
      <c r="W1232" s="210"/>
      <c r="X1232" s="210"/>
      <c r="Y1232" s="210"/>
      <c r="Z1232" s="210"/>
      <c r="AA1232" s="210"/>
      <c r="AB1232" s="210"/>
      <c r="AC1232" s="210"/>
      <c r="AD1232" s="210"/>
      <c r="AE1232" s="210"/>
      <c r="AF1232" s="210"/>
      <c r="AG1232" s="210"/>
      <c r="AH1232" s="210"/>
      <c r="AI1232" s="210"/>
      <c r="AJ1232" s="210"/>
      <c r="AK1232" s="210"/>
      <c r="AL1232" s="210"/>
      <c r="AM1232" s="210"/>
      <c r="AN1232" s="210"/>
      <c r="AO1232" s="210"/>
      <c r="AP1232" s="210"/>
      <c r="AQ1232" s="210"/>
      <c r="AR1232" s="210"/>
      <c r="AS1232" s="210"/>
      <c r="AT1232" s="210"/>
      <c r="AU1232" s="210"/>
      <c r="AV1232" s="210"/>
      <c r="AW1232" s="210"/>
      <c r="AX1232" s="210"/>
      <c r="AY1232" s="210"/>
      <c r="AZ1232" s="210"/>
      <c r="BA1232" s="210"/>
      <c r="BB1232" s="210"/>
      <c r="BC1232" s="210"/>
      <c r="BD1232" s="2"/>
      <c r="BE1232" s="2"/>
      <c r="BF1232" s="2"/>
      <c r="BG1232" s="2"/>
      <c r="BH1232" s="2"/>
      <c r="BI1232" s="2"/>
      <c r="BJ1232" s="2"/>
      <c r="BK1232" s="2"/>
      <c r="BL1232" s="2"/>
      <c r="BM1232" s="2"/>
      <c r="BN1232" s="2"/>
      <c r="BO1232" s="2"/>
      <c r="BP1232" s="2"/>
      <c r="BQ1232" s="2"/>
      <c r="BR1232" s="2"/>
      <c r="BS1232" s="2"/>
      <c r="BT1232" s="2"/>
      <c r="BU1232" s="2"/>
      <c r="BV1232" s="2"/>
      <c r="BW1232" s="2"/>
      <c r="BX1232" s="2"/>
      <c r="BY1232" s="2"/>
      <c r="BZ1232" s="2"/>
      <c r="CA1232" s="2"/>
      <c r="CB1232" s="2"/>
      <c r="CC1232" s="2"/>
      <c r="CD1232" s="2"/>
      <c r="CE1232" s="2"/>
      <c r="CF1232" s="2"/>
      <c r="CG1232" s="2"/>
      <c r="CH1232" s="2"/>
      <c r="CI1232" s="2"/>
      <c r="CJ1232" s="2"/>
      <c r="CK1232" s="2"/>
      <c r="CL1232" s="2"/>
      <c r="CM1232" s="2"/>
      <c r="CN1232" s="2"/>
      <c r="CO1232" s="2"/>
      <c r="CP1232" s="2"/>
      <c r="CQ1232" s="2"/>
      <c r="CR1232" s="2"/>
      <c r="CS1232" s="2"/>
      <c r="CT1232" s="2"/>
      <c r="CU1232" s="2"/>
      <c r="CV1232" s="2"/>
      <c r="CW1232" s="2"/>
      <c r="CX1232" s="2"/>
      <c r="CY1232" s="2"/>
      <c r="CZ1232" s="2"/>
      <c r="DA1232" s="2"/>
      <c r="DB1232" s="2"/>
      <c r="DC1232" s="2"/>
      <c r="DD1232" s="2"/>
      <c r="DE1232" s="2"/>
      <c r="DF1232" s="2"/>
      <c r="DG1232" s="2"/>
      <c r="DH1232" s="2"/>
      <c r="DI1232" s="2"/>
      <c r="DJ1232" s="2"/>
    </row>
    <row r="1233" spans="1:114" s="208" customFormat="1" ht="12.75" customHeight="1">
      <c r="A1233" s="2"/>
      <c r="B1233" s="10"/>
      <c r="C1233" s="206"/>
      <c r="D1233" s="206"/>
      <c r="E1233" s="206"/>
      <c r="F1233" s="10"/>
      <c r="G1233" s="10"/>
      <c r="H1233" s="10"/>
      <c r="I1233" s="207"/>
      <c r="J1233" s="10"/>
      <c r="K1233" s="10"/>
      <c r="L1233" s="10"/>
      <c r="M1233" s="10"/>
      <c r="N1233" s="2"/>
      <c r="O1233" s="2"/>
      <c r="P1233" s="210"/>
      <c r="Q1233" s="210"/>
      <c r="R1233" s="210"/>
      <c r="S1233" s="210"/>
      <c r="T1233" s="210"/>
      <c r="U1233" s="210"/>
      <c r="V1233" s="210"/>
      <c r="W1233" s="210"/>
      <c r="X1233" s="210"/>
      <c r="Y1233" s="210"/>
      <c r="Z1233" s="210"/>
      <c r="AA1233" s="210"/>
      <c r="AB1233" s="210"/>
      <c r="AC1233" s="210"/>
      <c r="AD1233" s="210"/>
      <c r="AE1233" s="210"/>
      <c r="AF1233" s="210"/>
      <c r="AG1233" s="210"/>
      <c r="AH1233" s="210"/>
      <c r="AI1233" s="210"/>
      <c r="AJ1233" s="210"/>
      <c r="AK1233" s="210"/>
      <c r="AL1233" s="210"/>
      <c r="AM1233" s="210"/>
      <c r="AN1233" s="210"/>
      <c r="AO1233" s="210"/>
      <c r="AP1233" s="210"/>
      <c r="AQ1233" s="210"/>
      <c r="AR1233" s="210"/>
      <c r="AS1233" s="210"/>
      <c r="AT1233" s="210"/>
      <c r="AU1233" s="210"/>
      <c r="AV1233" s="210"/>
      <c r="AW1233" s="210"/>
      <c r="AX1233" s="210"/>
      <c r="AY1233" s="210"/>
      <c r="AZ1233" s="210"/>
      <c r="BA1233" s="210"/>
      <c r="BB1233" s="210"/>
      <c r="BC1233" s="210"/>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c r="CP1233" s="2"/>
      <c r="CQ1233" s="2"/>
      <c r="CR1233" s="2"/>
      <c r="CS1233" s="2"/>
      <c r="CT1233" s="2"/>
      <c r="CU1233" s="2"/>
      <c r="CV1233" s="2"/>
      <c r="CW1233" s="2"/>
      <c r="CX1233" s="2"/>
      <c r="CY1233" s="2"/>
      <c r="CZ1233" s="2"/>
      <c r="DA1233" s="2"/>
      <c r="DB1233" s="2"/>
      <c r="DC1233" s="2"/>
      <c r="DD1233" s="2"/>
      <c r="DE1233" s="2"/>
      <c r="DF1233" s="2"/>
      <c r="DG1233" s="2"/>
      <c r="DH1233" s="2"/>
      <c r="DI1233" s="2"/>
      <c r="DJ1233" s="2"/>
    </row>
    <row r="1234" spans="1:114" s="208" customFormat="1" ht="12.75" customHeight="1">
      <c r="A1234" s="2"/>
      <c r="B1234" s="10"/>
      <c r="C1234" s="206"/>
      <c r="D1234" s="206"/>
      <c r="E1234" s="206"/>
      <c r="F1234" s="10"/>
      <c r="G1234" s="10"/>
      <c r="H1234" s="10"/>
      <c r="I1234" s="207"/>
      <c r="J1234" s="10"/>
      <c r="K1234" s="10"/>
      <c r="L1234" s="10"/>
      <c r="M1234" s="10"/>
      <c r="N1234" s="2"/>
      <c r="O1234" s="2"/>
      <c r="P1234" s="210"/>
      <c r="Q1234" s="210"/>
      <c r="R1234" s="210"/>
      <c r="S1234" s="210"/>
      <c r="T1234" s="210"/>
      <c r="U1234" s="210"/>
      <c r="V1234" s="210"/>
      <c r="W1234" s="210"/>
      <c r="X1234" s="210"/>
      <c r="Y1234" s="210"/>
      <c r="Z1234" s="210"/>
      <c r="AA1234" s="210"/>
      <c r="AB1234" s="210"/>
      <c r="AC1234" s="210"/>
      <c r="AD1234" s="210"/>
      <c r="AE1234" s="210"/>
      <c r="AF1234" s="210"/>
      <c r="AG1234" s="210"/>
      <c r="AH1234" s="210"/>
      <c r="AI1234" s="210"/>
      <c r="AJ1234" s="210"/>
      <c r="AK1234" s="210"/>
      <c r="AL1234" s="210"/>
      <c r="AM1234" s="210"/>
      <c r="AN1234" s="210"/>
      <c r="AO1234" s="210"/>
      <c r="AP1234" s="210"/>
      <c r="AQ1234" s="210"/>
      <c r="AR1234" s="210"/>
      <c r="AS1234" s="210"/>
      <c r="AT1234" s="210"/>
      <c r="AU1234" s="210"/>
      <c r="AV1234" s="210"/>
      <c r="AW1234" s="210"/>
      <c r="AX1234" s="210"/>
      <c r="AY1234" s="210"/>
      <c r="AZ1234" s="210"/>
      <c r="BA1234" s="210"/>
      <c r="BB1234" s="210"/>
      <c r="BC1234" s="210"/>
      <c r="BD1234" s="2"/>
      <c r="BE1234" s="2"/>
      <c r="BF1234" s="2"/>
      <c r="BG1234" s="2"/>
      <c r="BH1234" s="2"/>
      <c r="BI1234" s="2"/>
      <c r="BJ1234" s="2"/>
      <c r="BK1234" s="2"/>
      <c r="BL1234" s="2"/>
      <c r="BM1234" s="2"/>
      <c r="BN1234" s="2"/>
      <c r="BO1234" s="2"/>
      <c r="BP1234" s="2"/>
      <c r="BQ1234" s="2"/>
      <c r="BR1234" s="2"/>
      <c r="BS1234" s="2"/>
      <c r="BT1234" s="2"/>
      <c r="BU1234" s="2"/>
      <c r="BV1234" s="2"/>
      <c r="BW1234" s="2"/>
      <c r="BX1234" s="2"/>
      <c r="BY1234" s="2"/>
      <c r="BZ1234" s="2"/>
      <c r="CA1234" s="2"/>
      <c r="CB1234" s="2"/>
      <c r="CC1234" s="2"/>
      <c r="CD1234" s="2"/>
      <c r="CE1234" s="2"/>
      <c r="CF1234" s="2"/>
      <c r="CG1234" s="2"/>
      <c r="CH1234" s="2"/>
      <c r="CI1234" s="2"/>
      <c r="CJ1234" s="2"/>
      <c r="CK1234" s="2"/>
      <c r="CL1234" s="2"/>
      <c r="CM1234" s="2"/>
      <c r="CN1234" s="2"/>
      <c r="CO1234" s="2"/>
      <c r="CP1234" s="2"/>
      <c r="CQ1234" s="2"/>
      <c r="CR1234" s="2"/>
      <c r="CS1234" s="2"/>
      <c r="CT1234" s="2"/>
      <c r="CU1234" s="2"/>
      <c r="CV1234" s="2"/>
      <c r="CW1234" s="2"/>
      <c r="CX1234" s="2"/>
      <c r="CY1234" s="2"/>
      <c r="CZ1234" s="2"/>
      <c r="DA1234" s="2"/>
      <c r="DB1234" s="2"/>
      <c r="DC1234" s="2"/>
      <c r="DD1234" s="2"/>
      <c r="DE1234" s="2"/>
      <c r="DF1234" s="2"/>
      <c r="DG1234" s="2"/>
      <c r="DH1234" s="2"/>
      <c r="DI1234" s="2"/>
      <c r="DJ1234" s="2"/>
    </row>
    <row r="1235" spans="1:114" s="208" customFormat="1" ht="12.75" customHeight="1">
      <c r="A1235" s="2"/>
      <c r="B1235" s="10"/>
      <c r="C1235" s="206"/>
      <c r="D1235" s="206"/>
      <c r="E1235" s="206"/>
      <c r="F1235" s="10"/>
      <c r="G1235" s="10"/>
      <c r="H1235" s="10"/>
      <c r="I1235" s="207"/>
      <c r="J1235" s="10"/>
      <c r="K1235" s="10"/>
      <c r="L1235" s="10"/>
      <c r="M1235" s="10"/>
      <c r="N1235" s="2"/>
      <c r="O1235" s="2"/>
      <c r="P1235" s="210"/>
      <c r="Q1235" s="210"/>
      <c r="R1235" s="210"/>
      <c r="S1235" s="210"/>
      <c r="T1235" s="210"/>
      <c r="U1235" s="210"/>
      <c r="V1235" s="210"/>
      <c r="W1235" s="210"/>
      <c r="X1235" s="210"/>
      <c r="Y1235" s="210"/>
      <c r="Z1235" s="210"/>
      <c r="AA1235" s="210"/>
      <c r="AB1235" s="210"/>
      <c r="AC1235" s="210"/>
      <c r="AD1235" s="210"/>
      <c r="AE1235" s="210"/>
      <c r="AF1235" s="210"/>
      <c r="AG1235" s="210"/>
      <c r="AH1235" s="210"/>
      <c r="AI1235" s="210"/>
      <c r="AJ1235" s="210"/>
      <c r="AK1235" s="210"/>
      <c r="AL1235" s="210"/>
      <c r="AM1235" s="210"/>
      <c r="AN1235" s="210"/>
      <c r="AO1235" s="210"/>
      <c r="AP1235" s="210"/>
      <c r="AQ1235" s="210"/>
      <c r="AR1235" s="210"/>
      <c r="AS1235" s="210"/>
      <c r="AT1235" s="210"/>
      <c r="AU1235" s="210"/>
      <c r="AV1235" s="210"/>
      <c r="AW1235" s="210"/>
      <c r="AX1235" s="210"/>
      <c r="AY1235" s="210"/>
      <c r="AZ1235" s="210"/>
      <c r="BA1235" s="210"/>
      <c r="BB1235" s="210"/>
      <c r="BC1235" s="210"/>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row>
    <row r="1236" spans="1:114" s="208" customFormat="1" ht="12.75" customHeight="1">
      <c r="A1236" s="2"/>
      <c r="B1236" s="10"/>
      <c r="C1236" s="206"/>
      <c r="D1236" s="206"/>
      <c r="E1236" s="206"/>
      <c r="F1236" s="10"/>
      <c r="G1236" s="10"/>
      <c r="H1236" s="10"/>
      <c r="I1236" s="207"/>
      <c r="J1236" s="10"/>
      <c r="K1236" s="10"/>
      <c r="L1236" s="10"/>
      <c r="M1236" s="10"/>
      <c r="N1236" s="2"/>
      <c r="O1236" s="2"/>
      <c r="P1236" s="210"/>
      <c r="Q1236" s="210"/>
      <c r="R1236" s="210"/>
      <c r="S1236" s="210"/>
      <c r="T1236" s="210"/>
      <c r="U1236" s="210"/>
      <c r="V1236" s="210"/>
      <c r="W1236" s="210"/>
      <c r="X1236" s="210"/>
      <c r="Y1236" s="210"/>
      <c r="Z1236" s="210"/>
      <c r="AA1236" s="210"/>
      <c r="AB1236" s="210"/>
      <c r="AC1236" s="210"/>
      <c r="AD1236" s="210"/>
      <c r="AE1236" s="210"/>
      <c r="AF1236" s="210"/>
      <c r="AG1236" s="210"/>
      <c r="AH1236" s="210"/>
      <c r="AI1236" s="210"/>
      <c r="AJ1236" s="210"/>
      <c r="AK1236" s="210"/>
      <c r="AL1236" s="210"/>
      <c r="AM1236" s="210"/>
      <c r="AN1236" s="210"/>
      <c r="AO1236" s="210"/>
      <c r="AP1236" s="210"/>
      <c r="AQ1236" s="210"/>
      <c r="AR1236" s="210"/>
      <c r="AS1236" s="210"/>
      <c r="AT1236" s="210"/>
      <c r="AU1236" s="210"/>
      <c r="AV1236" s="210"/>
      <c r="AW1236" s="210"/>
      <c r="AX1236" s="210"/>
      <c r="AY1236" s="210"/>
      <c r="AZ1236" s="210"/>
      <c r="BA1236" s="210"/>
      <c r="BB1236" s="210"/>
      <c r="BC1236" s="210"/>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row>
    <row r="1237" spans="1:114" s="208" customFormat="1" ht="12.75" customHeight="1">
      <c r="A1237" s="2"/>
      <c r="B1237" s="10"/>
      <c r="C1237" s="206"/>
      <c r="D1237" s="206"/>
      <c r="E1237" s="206"/>
      <c r="F1237" s="10"/>
      <c r="G1237" s="10"/>
      <c r="H1237" s="10"/>
      <c r="I1237" s="207"/>
      <c r="J1237" s="10"/>
      <c r="K1237" s="10"/>
      <c r="L1237" s="10"/>
      <c r="M1237" s="10"/>
      <c r="N1237" s="2"/>
      <c r="O1237" s="2"/>
      <c r="P1237" s="210"/>
      <c r="Q1237" s="210"/>
      <c r="R1237" s="210"/>
      <c r="S1237" s="210"/>
      <c r="T1237" s="210"/>
      <c r="U1237" s="210"/>
      <c r="V1237" s="210"/>
      <c r="W1237" s="210"/>
      <c r="X1237" s="210"/>
      <c r="Y1237" s="210"/>
      <c r="Z1237" s="210"/>
      <c r="AA1237" s="210"/>
      <c r="AB1237" s="210"/>
      <c r="AC1237" s="210"/>
      <c r="AD1237" s="210"/>
      <c r="AE1237" s="210"/>
      <c r="AF1237" s="210"/>
      <c r="AG1237" s="210"/>
      <c r="AH1237" s="210"/>
      <c r="AI1237" s="210"/>
      <c r="AJ1237" s="210"/>
      <c r="AK1237" s="210"/>
      <c r="AL1237" s="210"/>
      <c r="AM1237" s="210"/>
      <c r="AN1237" s="210"/>
      <c r="AO1237" s="210"/>
      <c r="AP1237" s="210"/>
      <c r="AQ1237" s="210"/>
      <c r="AR1237" s="210"/>
      <c r="AS1237" s="210"/>
      <c r="AT1237" s="210"/>
      <c r="AU1237" s="210"/>
      <c r="AV1237" s="210"/>
      <c r="AW1237" s="210"/>
      <c r="AX1237" s="210"/>
      <c r="AY1237" s="210"/>
      <c r="AZ1237" s="210"/>
      <c r="BA1237" s="210"/>
      <c r="BB1237" s="210"/>
      <c r="BC1237" s="210"/>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row>
    <row r="1238" spans="1:114" s="208" customFormat="1" ht="12.75" customHeight="1">
      <c r="A1238" s="2"/>
      <c r="B1238" s="10"/>
      <c r="C1238" s="206"/>
      <c r="D1238" s="206"/>
      <c r="E1238" s="206"/>
      <c r="F1238" s="10"/>
      <c r="G1238" s="10"/>
      <c r="H1238" s="10"/>
      <c r="I1238" s="207"/>
      <c r="J1238" s="10"/>
      <c r="K1238" s="10"/>
      <c r="L1238" s="10"/>
      <c r="M1238" s="10"/>
      <c r="N1238" s="2"/>
      <c r="O1238" s="2"/>
      <c r="P1238" s="210"/>
      <c r="Q1238" s="210"/>
      <c r="R1238" s="210"/>
      <c r="S1238" s="210"/>
      <c r="T1238" s="210"/>
      <c r="U1238" s="210"/>
      <c r="V1238" s="210"/>
      <c r="W1238" s="210"/>
      <c r="X1238" s="210"/>
      <c r="Y1238" s="210"/>
      <c r="Z1238" s="210"/>
      <c r="AA1238" s="210"/>
      <c r="AB1238" s="210"/>
      <c r="AC1238" s="210"/>
      <c r="AD1238" s="210"/>
      <c r="AE1238" s="210"/>
      <c r="AF1238" s="210"/>
      <c r="AG1238" s="210"/>
      <c r="AH1238" s="210"/>
      <c r="AI1238" s="210"/>
      <c r="AJ1238" s="210"/>
      <c r="AK1238" s="210"/>
      <c r="AL1238" s="210"/>
      <c r="AM1238" s="210"/>
      <c r="AN1238" s="210"/>
      <c r="AO1238" s="210"/>
      <c r="AP1238" s="210"/>
      <c r="AQ1238" s="210"/>
      <c r="AR1238" s="210"/>
      <c r="AS1238" s="210"/>
      <c r="AT1238" s="210"/>
      <c r="AU1238" s="210"/>
      <c r="AV1238" s="210"/>
      <c r="AW1238" s="210"/>
      <c r="AX1238" s="210"/>
      <c r="AY1238" s="210"/>
      <c r="AZ1238" s="210"/>
      <c r="BA1238" s="210"/>
      <c r="BB1238" s="210"/>
      <c r="BC1238" s="210"/>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c r="CK1238" s="2"/>
      <c r="CL1238" s="2"/>
      <c r="CM1238" s="2"/>
      <c r="CN1238" s="2"/>
      <c r="CO1238" s="2"/>
      <c r="CP1238" s="2"/>
      <c r="CQ1238" s="2"/>
      <c r="CR1238" s="2"/>
      <c r="CS1238" s="2"/>
      <c r="CT1238" s="2"/>
      <c r="CU1238" s="2"/>
      <c r="CV1238" s="2"/>
      <c r="CW1238" s="2"/>
      <c r="CX1238" s="2"/>
      <c r="CY1238" s="2"/>
      <c r="CZ1238" s="2"/>
      <c r="DA1238" s="2"/>
      <c r="DB1238" s="2"/>
      <c r="DC1238" s="2"/>
      <c r="DD1238" s="2"/>
      <c r="DE1238" s="2"/>
      <c r="DF1238" s="2"/>
      <c r="DG1238" s="2"/>
      <c r="DH1238" s="2"/>
      <c r="DI1238" s="2"/>
      <c r="DJ1238" s="2"/>
    </row>
    <row r="1239" spans="1:114" s="208" customFormat="1" ht="12.75" customHeight="1">
      <c r="A1239" s="2"/>
      <c r="B1239" s="10"/>
      <c r="C1239" s="206"/>
      <c r="D1239" s="206"/>
      <c r="E1239" s="206"/>
      <c r="F1239" s="10"/>
      <c r="G1239" s="10"/>
      <c r="H1239" s="10"/>
      <c r="I1239" s="207"/>
      <c r="J1239" s="10"/>
      <c r="K1239" s="10"/>
      <c r="L1239" s="10"/>
      <c r="M1239" s="10"/>
      <c r="N1239" s="2"/>
      <c r="O1239" s="2"/>
      <c r="P1239" s="210"/>
      <c r="Q1239" s="210"/>
      <c r="R1239" s="210"/>
      <c r="S1239" s="210"/>
      <c r="T1239" s="210"/>
      <c r="U1239" s="210"/>
      <c r="V1239" s="210"/>
      <c r="W1239" s="210"/>
      <c r="X1239" s="210"/>
      <c r="Y1239" s="210"/>
      <c r="Z1239" s="210"/>
      <c r="AA1239" s="210"/>
      <c r="AB1239" s="210"/>
      <c r="AC1239" s="210"/>
      <c r="AD1239" s="210"/>
      <c r="AE1239" s="210"/>
      <c r="AF1239" s="210"/>
      <c r="AG1239" s="210"/>
      <c r="AH1239" s="210"/>
      <c r="AI1239" s="210"/>
      <c r="AJ1239" s="210"/>
      <c r="AK1239" s="210"/>
      <c r="AL1239" s="210"/>
      <c r="AM1239" s="210"/>
      <c r="AN1239" s="210"/>
      <c r="AO1239" s="210"/>
      <c r="AP1239" s="210"/>
      <c r="AQ1239" s="210"/>
      <c r="AR1239" s="210"/>
      <c r="AS1239" s="210"/>
      <c r="AT1239" s="210"/>
      <c r="AU1239" s="210"/>
      <c r="AV1239" s="210"/>
      <c r="AW1239" s="210"/>
      <c r="AX1239" s="210"/>
      <c r="AY1239" s="210"/>
      <c r="AZ1239" s="210"/>
      <c r="BA1239" s="210"/>
      <c r="BB1239" s="210"/>
      <c r="BC1239" s="210"/>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row>
    <row r="1240" spans="1:114" s="208" customFormat="1" ht="12.75" customHeight="1">
      <c r="A1240" s="2"/>
      <c r="B1240" s="10"/>
      <c r="C1240" s="206"/>
      <c r="D1240" s="206"/>
      <c r="E1240" s="206"/>
      <c r="F1240" s="10"/>
      <c r="G1240" s="10"/>
      <c r="H1240" s="10"/>
      <c r="I1240" s="207"/>
      <c r="J1240" s="10"/>
      <c r="K1240" s="10"/>
      <c r="L1240" s="10"/>
      <c r="M1240" s="10"/>
      <c r="N1240" s="2"/>
      <c r="O1240" s="2"/>
      <c r="P1240" s="210"/>
      <c r="Q1240" s="210"/>
      <c r="R1240" s="210"/>
      <c r="S1240" s="210"/>
      <c r="T1240" s="210"/>
      <c r="U1240" s="210"/>
      <c r="V1240" s="210"/>
      <c r="W1240" s="210"/>
      <c r="X1240" s="210"/>
      <c r="Y1240" s="210"/>
      <c r="Z1240" s="210"/>
      <c r="AA1240" s="210"/>
      <c r="AB1240" s="210"/>
      <c r="AC1240" s="210"/>
      <c r="AD1240" s="210"/>
      <c r="AE1240" s="210"/>
      <c r="AF1240" s="210"/>
      <c r="AG1240" s="210"/>
      <c r="AH1240" s="210"/>
      <c r="AI1240" s="210"/>
      <c r="AJ1240" s="210"/>
      <c r="AK1240" s="210"/>
      <c r="AL1240" s="210"/>
      <c r="AM1240" s="210"/>
      <c r="AN1240" s="210"/>
      <c r="AO1240" s="210"/>
      <c r="AP1240" s="210"/>
      <c r="AQ1240" s="210"/>
      <c r="AR1240" s="210"/>
      <c r="AS1240" s="210"/>
      <c r="AT1240" s="210"/>
      <c r="AU1240" s="210"/>
      <c r="AV1240" s="210"/>
      <c r="AW1240" s="210"/>
      <c r="AX1240" s="210"/>
      <c r="AY1240" s="210"/>
      <c r="AZ1240" s="210"/>
      <c r="BA1240" s="210"/>
      <c r="BB1240" s="210"/>
      <c r="BC1240" s="210"/>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row>
    <row r="1241" spans="1:114" s="208" customFormat="1" ht="12.75" customHeight="1">
      <c r="A1241" s="2"/>
      <c r="B1241" s="10"/>
      <c r="C1241" s="206"/>
      <c r="D1241" s="206"/>
      <c r="E1241" s="206"/>
      <c r="F1241" s="10"/>
      <c r="G1241" s="10"/>
      <c r="H1241" s="10"/>
      <c r="I1241" s="207"/>
      <c r="J1241" s="10"/>
      <c r="K1241" s="10"/>
      <c r="L1241" s="10"/>
      <c r="M1241" s="10"/>
      <c r="N1241" s="2"/>
      <c r="O1241" s="2"/>
      <c r="P1241" s="210"/>
      <c r="Q1241" s="210"/>
      <c r="R1241" s="210"/>
      <c r="S1241" s="210"/>
      <c r="T1241" s="210"/>
      <c r="U1241" s="210"/>
      <c r="V1241" s="210"/>
      <c r="W1241" s="210"/>
      <c r="X1241" s="210"/>
      <c r="Y1241" s="210"/>
      <c r="Z1241" s="210"/>
      <c r="AA1241" s="210"/>
      <c r="AB1241" s="210"/>
      <c r="AC1241" s="210"/>
      <c r="AD1241" s="210"/>
      <c r="AE1241" s="210"/>
      <c r="AF1241" s="210"/>
      <c r="AG1241" s="210"/>
      <c r="AH1241" s="210"/>
      <c r="AI1241" s="210"/>
      <c r="AJ1241" s="210"/>
      <c r="AK1241" s="210"/>
      <c r="AL1241" s="210"/>
      <c r="AM1241" s="210"/>
      <c r="AN1241" s="210"/>
      <c r="AO1241" s="210"/>
      <c r="AP1241" s="210"/>
      <c r="AQ1241" s="210"/>
      <c r="AR1241" s="210"/>
      <c r="AS1241" s="210"/>
      <c r="AT1241" s="210"/>
      <c r="AU1241" s="210"/>
      <c r="AV1241" s="210"/>
      <c r="AW1241" s="210"/>
      <c r="AX1241" s="210"/>
      <c r="AY1241" s="210"/>
      <c r="AZ1241" s="210"/>
      <c r="BA1241" s="210"/>
      <c r="BB1241" s="210"/>
      <c r="BC1241" s="210"/>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row>
    <row r="1242" spans="1:114" s="208" customFormat="1" ht="12.75" customHeight="1">
      <c r="A1242" s="2"/>
      <c r="B1242" s="10"/>
      <c r="C1242" s="206"/>
      <c r="D1242" s="206"/>
      <c r="E1242" s="206"/>
      <c r="F1242" s="10"/>
      <c r="G1242" s="10"/>
      <c r="H1242" s="10"/>
      <c r="I1242" s="207"/>
      <c r="J1242" s="10"/>
      <c r="K1242" s="10"/>
      <c r="L1242" s="10"/>
      <c r="M1242" s="10"/>
      <c r="N1242" s="2"/>
      <c r="O1242" s="2"/>
      <c r="P1242" s="210"/>
      <c r="Q1242" s="210"/>
      <c r="R1242" s="210"/>
      <c r="S1242" s="210"/>
      <c r="T1242" s="210"/>
      <c r="U1242" s="210"/>
      <c r="V1242" s="210"/>
      <c r="W1242" s="210"/>
      <c r="X1242" s="210"/>
      <c r="Y1242" s="210"/>
      <c r="Z1242" s="210"/>
      <c r="AA1242" s="210"/>
      <c r="AB1242" s="210"/>
      <c r="AC1242" s="210"/>
      <c r="AD1242" s="210"/>
      <c r="AE1242" s="210"/>
      <c r="AF1242" s="210"/>
      <c r="AG1242" s="210"/>
      <c r="AH1242" s="210"/>
      <c r="AI1242" s="210"/>
      <c r="AJ1242" s="210"/>
      <c r="AK1242" s="210"/>
      <c r="AL1242" s="210"/>
      <c r="AM1242" s="210"/>
      <c r="AN1242" s="210"/>
      <c r="AO1242" s="210"/>
      <c r="AP1242" s="210"/>
      <c r="AQ1242" s="210"/>
      <c r="AR1242" s="210"/>
      <c r="AS1242" s="210"/>
      <c r="AT1242" s="210"/>
      <c r="AU1242" s="210"/>
      <c r="AV1242" s="210"/>
      <c r="AW1242" s="210"/>
      <c r="AX1242" s="210"/>
      <c r="AY1242" s="210"/>
      <c r="AZ1242" s="210"/>
      <c r="BA1242" s="210"/>
      <c r="BB1242" s="210"/>
      <c r="BC1242" s="210"/>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c r="CK1242" s="2"/>
      <c r="CL1242" s="2"/>
      <c r="CM1242" s="2"/>
      <c r="CN1242" s="2"/>
      <c r="CO1242" s="2"/>
      <c r="CP1242" s="2"/>
      <c r="CQ1242" s="2"/>
      <c r="CR1242" s="2"/>
      <c r="CS1242" s="2"/>
      <c r="CT1242" s="2"/>
      <c r="CU1242" s="2"/>
      <c r="CV1242" s="2"/>
      <c r="CW1242" s="2"/>
      <c r="CX1242" s="2"/>
      <c r="CY1242" s="2"/>
      <c r="CZ1242" s="2"/>
      <c r="DA1242" s="2"/>
      <c r="DB1242" s="2"/>
      <c r="DC1242" s="2"/>
      <c r="DD1242" s="2"/>
      <c r="DE1242" s="2"/>
      <c r="DF1242" s="2"/>
      <c r="DG1242" s="2"/>
      <c r="DH1242" s="2"/>
      <c r="DI1242" s="2"/>
      <c r="DJ1242" s="2"/>
    </row>
    <row r="1243" spans="1:114" s="208" customFormat="1" ht="12.75" customHeight="1">
      <c r="A1243" s="2"/>
      <c r="B1243" s="10"/>
      <c r="C1243" s="206"/>
      <c r="D1243" s="206"/>
      <c r="E1243" s="206"/>
      <c r="F1243" s="10"/>
      <c r="G1243" s="10"/>
      <c r="H1243" s="10"/>
      <c r="I1243" s="207"/>
      <c r="J1243" s="10"/>
      <c r="K1243" s="10"/>
      <c r="L1243" s="10"/>
      <c r="M1243" s="10"/>
      <c r="N1243" s="2"/>
      <c r="O1243" s="2"/>
      <c r="P1243" s="210"/>
      <c r="Q1243" s="210"/>
      <c r="R1243" s="210"/>
      <c r="S1243" s="210"/>
      <c r="T1243" s="210"/>
      <c r="U1243" s="210"/>
      <c r="V1243" s="210"/>
      <c r="W1243" s="210"/>
      <c r="X1243" s="210"/>
      <c r="Y1243" s="210"/>
      <c r="Z1243" s="210"/>
      <c r="AA1243" s="210"/>
      <c r="AB1243" s="210"/>
      <c r="AC1243" s="210"/>
      <c r="AD1243" s="210"/>
      <c r="AE1243" s="210"/>
      <c r="AF1243" s="210"/>
      <c r="AG1243" s="210"/>
      <c r="AH1243" s="210"/>
      <c r="AI1243" s="210"/>
      <c r="AJ1243" s="210"/>
      <c r="AK1243" s="210"/>
      <c r="AL1243" s="210"/>
      <c r="AM1243" s="210"/>
      <c r="AN1243" s="210"/>
      <c r="AO1243" s="210"/>
      <c r="AP1243" s="210"/>
      <c r="AQ1243" s="210"/>
      <c r="AR1243" s="210"/>
      <c r="AS1243" s="210"/>
      <c r="AT1243" s="210"/>
      <c r="AU1243" s="210"/>
      <c r="AV1243" s="210"/>
      <c r="AW1243" s="210"/>
      <c r="AX1243" s="210"/>
      <c r="AY1243" s="210"/>
      <c r="AZ1243" s="210"/>
      <c r="BA1243" s="210"/>
      <c r="BB1243" s="210"/>
      <c r="BC1243" s="210"/>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row>
    <row r="1244" spans="1:114" s="208" customFormat="1" ht="12.75" customHeight="1">
      <c r="A1244" s="2"/>
      <c r="B1244" s="10"/>
      <c r="C1244" s="206"/>
      <c r="D1244" s="206"/>
      <c r="E1244" s="206"/>
      <c r="F1244" s="10"/>
      <c r="G1244" s="10"/>
      <c r="H1244" s="10"/>
      <c r="I1244" s="207"/>
      <c r="J1244" s="10"/>
      <c r="K1244" s="10"/>
      <c r="L1244" s="10"/>
      <c r="M1244" s="10"/>
      <c r="N1244" s="2"/>
      <c r="O1244" s="2"/>
      <c r="P1244" s="210"/>
      <c r="Q1244" s="210"/>
      <c r="R1244" s="210"/>
      <c r="S1244" s="210"/>
      <c r="T1244" s="210"/>
      <c r="U1244" s="210"/>
      <c r="V1244" s="210"/>
      <c r="W1244" s="210"/>
      <c r="X1244" s="210"/>
      <c r="Y1244" s="210"/>
      <c r="Z1244" s="210"/>
      <c r="AA1244" s="210"/>
      <c r="AB1244" s="210"/>
      <c r="AC1244" s="210"/>
      <c r="AD1244" s="210"/>
      <c r="AE1244" s="210"/>
      <c r="AF1244" s="210"/>
      <c r="AG1244" s="210"/>
      <c r="AH1244" s="210"/>
      <c r="AI1244" s="210"/>
      <c r="AJ1244" s="210"/>
      <c r="AK1244" s="210"/>
      <c r="AL1244" s="210"/>
      <c r="AM1244" s="210"/>
      <c r="AN1244" s="210"/>
      <c r="AO1244" s="210"/>
      <c r="AP1244" s="210"/>
      <c r="AQ1244" s="210"/>
      <c r="AR1244" s="210"/>
      <c r="AS1244" s="210"/>
      <c r="AT1244" s="210"/>
      <c r="AU1244" s="210"/>
      <c r="AV1244" s="210"/>
      <c r="AW1244" s="210"/>
      <c r="AX1244" s="210"/>
      <c r="AY1244" s="210"/>
      <c r="AZ1244" s="210"/>
      <c r="BA1244" s="210"/>
      <c r="BB1244" s="210"/>
      <c r="BC1244" s="210"/>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row>
    <row r="1245" spans="1:114" s="208" customFormat="1" ht="12.75" customHeight="1">
      <c r="A1245" s="2"/>
      <c r="B1245" s="10"/>
      <c r="C1245" s="206"/>
      <c r="D1245" s="206"/>
      <c r="E1245" s="206"/>
      <c r="F1245" s="10"/>
      <c r="G1245" s="10"/>
      <c r="H1245" s="10"/>
      <c r="I1245" s="207"/>
      <c r="J1245" s="10"/>
      <c r="K1245" s="10"/>
      <c r="L1245" s="10"/>
      <c r="M1245" s="10"/>
      <c r="N1245" s="2"/>
      <c r="O1245" s="2"/>
      <c r="P1245" s="210"/>
      <c r="Q1245" s="210"/>
      <c r="R1245" s="210"/>
      <c r="S1245" s="210"/>
      <c r="T1245" s="210"/>
      <c r="U1245" s="210"/>
      <c r="V1245" s="210"/>
      <c r="W1245" s="210"/>
      <c r="X1245" s="210"/>
      <c r="Y1245" s="210"/>
      <c r="Z1245" s="210"/>
      <c r="AA1245" s="210"/>
      <c r="AB1245" s="210"/>
      <c r="AC1245" s="210"/>
      <c r="AD1245" s="210"/>
      <c r="AE1245" s="210"/>
      <c r="AF1245" s="210"/>
      <c r="AG1245" s="210"/>
      <c r="AH1245" s="210"/>
      <c r="AI1245" s="210"/>
      <c r="AJ1245" s="210"/>
      <c r="AK1245" s="210"/>
      <c r="AL1245" s="210"/>
      <c r="AM1245" s="210"/>
      <c r="AN1245" s="210"/>
      <c r="AO1245" s="210"/>
      <c r="AP1245" s="210"/>
      <c r="AQ1245" s="210"/>
      <c r="AR1245" s="210"/>
      <c r="AS1245" s="210"/>
      <c r="AT1245" s="210"/>
      <c r="AU1245" s="210"/>
      <c r="AV1245" s="210"/>
      <c r="AW1245" s="210"/>
      <c r="AX1245" s="210"/>
      <c r="AY1245" s="210"/>
      <c r="AZ1245" s="210"/>
      <c r="BA1245" s="210"/>
      <c r="BB1245" s="210"/>
      <c r="BC1245" s="210"/>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c r="CO1245" s="2"/>
      <c r="CP1245" s="2"/>
      <c r="CQ1245" s="2"/>
      <c r="CR1245" s="2"/>
      <c r="CS1245" s="2"/>
      <c r="CT1245" s="2"/>
      <c r="CU1245" s="2"/>
      <c r="CV1245" s="2"/>
      <c r="CW1245" s="2"/>
      <c r="CX1245" s="2"/>
      <c r="CY1245" s="2"/>
      <c r="CZ1245" s="2"/>
      <c r="DA1245" s="2"/>
      <c r="DB1245" s="2"/>
      <c r="DC1245" s="2"/>
      <c r="DD1245" s="2"/>
      <c r="DE1245" s="2"/>
      <c r="DF1245" s="2"/>
      <c r="DG1245" s="2"/>
      <c r="DH1245" s="2"/>
      <c r="DI1245" s="2"/>
      <c r="DJ1245" s="2"/>
    </row>
    <row r="1246" spans="1:114" s="208" customFormat="1" ht="12.75" customHeight="1">
      <c r="A1246" s="2"/>
      <c r="B1246" s="10"/>
      <c r="C1246" s="206"/>
      <c r="D1246" s="206"/>
      <c r="E1246" s="206"/>
      <c r="F1246" s="10"/>
      <c r="G1246" s="10"/>
      <c r="H1246" s="10"/>
      <c r="I1246" s="207"/>
      <c r="J1246" s="10"/>
      <c r="K1246" s="10"/>
      <c r="L1246" s="10"/>
      <c r="M1246" s="10"/>
      <c r="N1246" s="2"/>
      <c r="O1246" s="2"/>
      <c r="P1246" s="210"/>
      <c r="Q1246" s="210"/>
      <c r="R1246" s="210"/>
      <c r="S1246" s="210"/>
      <c r="T1246" s="210"/>
      <c r="U1246" s="210"/>
      <c r="V1246" s="210"/>
      <c r="W1246" s="210"/>
      <c r="X1246" s="210"/>
      <c r="Y1246" s="210"/>
      <c r="Z1246" s="210"/>
      <c r="AA1246" s="210"/>
      <c r="AB1246" s="210"/>
      <c r="AC1246" s="210"/>
      <c r="AD1246" s="210"/>
      <c r="AE1246" s="210"/>
      <c r="AF1246" s="210"/>
      <c r="AG1246" s="210"/>
      <c r="AH1246" s="210"/>
      <c r="AI1246" s="210"/>
      <c r="AJ1246" s="210"/>
      <c r="AK1246" s="210"/>
      <c r="AL1246" s="210"/>
      <c r="AM1246" s="210"/>
      <c r="AN1246" s="210"/>
      <c r="AO1246" s="210"/>
      <c r="AP1246" s="210"/>
      <c r="AQ1246" s="210"/>
      <c r="AR1246" s="210"/>
      <c r="AS1246" s="210"/>
      <c r="AT1246" s="210"/>
      <c r="AU1246" s="210"/>
      <c r="AV1246" s="210"/>
      <c r="AW1246" s="210"/>
      <c r="AX1246" s="210"/>
      <c r="AY1246" s="210"/>
      <c r="AZ1246" s="210"/>
      <c r="BA1246" s="210"/>
      <c r="BB1246" s="210"/>
      <c r="BC1246" s="210"/>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c r="CO1246" s="2"/>
      <c r="CP1246" s="2"/>
      <c r="CQ1246" s="2"/>
      <c r="CR1246" s="2"/>
      <c r="CS1246" s="2"/>
      <c r="CT1246" s="2"/>
      <c r="CU1246" s="2"/>
      <c r="CV1246" s="2"/>
      <c r="CW1246" s="2"/>
      <c r="CX1246" s="2"/>
      <c r="CY1246" s="2"/>
      <c r="CZ1246" s="2"/>
      <c r="DA1246" s="2"/>
      <c r="DB1246" s="2"/>
      <c r="DC1246" s="2"/>
      <c r="DD1246" s="2"/>
      <c r="DE1246" s="2"/>
      <c r="DF1246" s="2"/>
      <c r="DG1246" s="2"/>
      <c r="DH1246" s="2"/>
      <c r="DI1246" s="2"/>
      <c r="DJ1246" s="2"/>
    </row>
    <row r="1247" spans="1:114" s="208" customFormat="1" ht="12.75" customHeight="1">
      <c r="A1247" s="2"/>
      <c r="B1247" s="10"/>
      <c r="C1247" s="206"/>
      <c r="D1247" s="206"/>
      <c r="E1247" s="206"/>
      <c r="F1247" s="10"/>
      <c r="G1247" s="10"/>
      <c r="H1247" s="10"/>
      <c r="I1247" s="207"/>
      <c r="J1247" s="10"/>
      <c r="K1247" s="10"/>
      <c r="L1247" s="10"/>
      <c r="M1247" s="10"/>
      <c r="N1247" s="2"/>
      <c r="O1247" s="2"/>
      <c r="P1247" s="210"/>
      <c r="Q1247" s="210"/>
      <c r="R1247" s="210"/>
      <c r="S1247" s="210"/>
      <c r="T1247" s="210"/>
      <c r="U1247" s="210"/>
      <c r="V1247" s="210"/>
      <c r="W1247" s="210"/>
      <c r="X1247" s="210"/>
      <c r="Y1247" s="210"/>
      <c r="Z1247" s="210"/>
      <c r="AA1247" s="210"/>
      <c r="AB1247" s="210"/>
      <c r="AC1247" s="210"/>
      <c r="AD1247" s="210"/>
      <c r="AE1247" s="210"/>
      <c r="AF1247" s="210"/>
      <c r="AG1247" s="210"/>
      <c r="AH1247" s="210"/>
      <c r="AI1247" s="210"/>
      <c r="AJ1247" s="210"/>
      <c r="AK1247" s="210"/>
      <c r="AL1247" s="210"/>
      <c r="AM1247" s="210"/>
      <c r="AN1247" s="210"/>
      <c r="AO1247" s="210"/>
      <c r="AP1247" s="210"/>
      <c r="AQ1247" s="210"/>
      <c r="AR1247" s="210"/>
      <c r="AS1247" s="210"/>
      <c r="AT1247" s="210"/>
      <c r="AU1247" s="210"/>
      <c r="AV1247" s="210"/>
      <c r="AW1247" s="210"/>
      <c r="AX1247" s="210"/>
      <c r="AY1247" s="210"/>
      <c r="AZ1247" s="210"/>
      <c r="BA1247" s="210"/>
      <c r="BB1247" s="210"/>
      <c r="BC1247" s="210"/>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c r="CO1247" s="2"/>
      <c r="CP1247" s="2"/>
      <c r="CQ1247" s="2"/>
      <c r="CR1247" s="2"/>
      <c r="CS1247" s="2"/>
      <c r="CT1247" s="2"/>
      <c r="CU1247" s="2"/>
      <c r="CV1247" s="2"/>
      <c r="CW1247" s="2"/>
      <c r="CX1247" s="2"/>
      <c r="CY1247" s="2"/>
      <c r="CZ1247" s="2"/>
      <c r="DA1247" s="2"/>
      <c r="DB1247" s="2"/>
      <c r="DC1247" s="2"/>
      <c r="DD1247" s="2"/>
      <c r="DE1247" s="2"/>
      <c r="DF1247" s="2"/>
      <c r="DG1247" s="2"/>
      <c r="DH1247" s="2"/>
      <c r="DI1247" s="2"/>
      <c r="DJ1247" s="2"/>
    </row>
    <row r="1248" spans="1:114" s="208" customFormat="1" ht="12.75" customHeight="1">
      <c r="A1248" s="2"/>
      <c r="B1248" s="10"/>
      <c r="C1248" s="206"/>
      <c r="D1248" s="206"/>
      <c r="E1248" s="206"/>
      <c r="F1248" s="10"/>
      <c r="G1248" s="10"/>
      <c r="H1248" s="10"/>
      <c r="I1248" s="207"/>
      <c r="J1248" s="10"/>
      <c r="K1248" s="10"/>
      <c r="L1248" s="10"/>
      <c r="M1248" s="10"/>
      <c r="N1248" s="2"/>
      <c r="O1248" s="2"/>
      <c r="P1248" s="210"/>
      <c r="Q1248" s="210"/>
      <c r="R1248" s="210"/>
      <c r="S1248" s="210"/>
      <c r="T1248" s="210"/>
      <c r="U1248" s="210"/>
      <c r="V1248" s="210"/>
      <c r="W1248" s="210"/>
      <c r="X1248" s="210"/>
      <c r="Y1248" s="210"/>
      <c r="Z1248" s="210"/>
      <c r="AA1248" s="210"/>
      <c r="AB1248" s="210"/>
      <c r="AC1248" s="210"/>
      <c r="AD1248" s="210"/>
      <c r="AE1248" s="210"/>
      <c r="AF1248" s="210"/>
      <c r="AG1248" s="210"/>
      <c r="AH1248" s="210"/>
      <c r="AI1248" s="210"/>
      <c r="AJ1248" s="210"/>
      <c r="AK1248" s="210"/>
      <c r="AL1248" s="210"/>
      <c r="AM1248" s="210"/>
      <c r="AN1248" s="210"/>
      <c r="AO1248" s="210"/>
      <c r="AP1248" s="210"/>
      <c r="AQ1248" s="210"/>
      <c r="AR1248" s="210"/>
      <c r="AS1248" s="210"/>
      <c r="AT1248" s="210"/>
      <c r="AU1248" s="210"/>
      <c r="AV1248" s="210"/>
      <c r="AW1248" s="210"/>
      <c r="AX1248" s="210"/>
      <c r="AY1248" s="210"/>
      <c r="AZ1248" s="210"/>
      <c r="BA1248" s="210"/>
      <c r="BB1248" s="210"/>
      <c r="BC1248" s="210"/>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row>
    <row r="1249" spans="1:114" s="208" customFormat="1" ht="12.75" customHeight="1">
      <c r="A1249" s="2"/>
      <c r="B1249" s="10"/>
      <c r="C1249" s="206"/>
      <c r="D1249" s="206"/>
      <c r="E1249" s="206"/>
      <c r="F1249" s="10"/>
      <c r="G1249" s="10"/>
      <c r="H1249" s="10"/>
      <c r="I1249" s="207"/>
      <c r="J1249" s="10"/>
      <c r="K1249" s="10"/>
      <c r="L1249" s="10"/>
      <c r="M1249" s="10"/>
      <c r="N1249" s="2"/>
      <c r="O1249" s="2"/>
      <c r="P1249" s="210"/>
      <c r="Q1249" s="210"/>
      <c r="R1249" s="210"/>
      <c r="S1249" s="210"/>
      <c r="T1249" s="210"/>
      <c r="U1249" s="210"/>
      <c r="V1249" s="210"/>
      <c r="W1249" s="210"/>
      <c r="X1249" s="210"/>
      <c r="Y1249" s="210"/>
      <c r="Z1249" s="210"/>
      <c r="AA1249" s="210"/>
      <c r="AB1249" s="210"/>
      <c r="AC1249" s="210"/>
      <c r="AD1249" s="210"/>
      <c r="AE1249" s="210"/>
      <c r="AF1249" s="210"/>
      <c r="AG1249" s="210"/>
      <c r="AH1249" s="210"/>
      <c r="AI1249" s="210"/>
      <c r="AJ1249" s="210"/>
      <c r="AK1249" s="210"/>
      <c r="AL1249" s="210"/>
      <c r="AM1249" s="210"/>
      <c r="AN1249" s="210"/>
      <c r="AO1249" s="210"/>
      <c r="AP1249" s="210"/>
      <c r="AQ1249" s="210"/>
      <c r="AR1249" s="210"/>
      <c r="AS1249" s="210"/>
      <c r="AT1249" s="210"/>
      <c r="AU1249" s="210"/>
      <c r="AV1249" s="210"/>
      <c r="AW1249" s="210"/>
      <c r="AX1249" s="210"/>
      <c r="AY1249" s="210"/>
      <c r="AZ1249" s="210"/>
      <c r="BA1249" s="210"/>
      <c r="BB1249" s="210"/>
      <c r="BC1249" s="210"/>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row>
    <row r="1250" spans="1:114" s="208" customFormat="1" ht="12.75" customHeight="1">
      <c r="A1250" s="2"/>
      <c r="B1250" s="10"/>
      <c r="C1250" s="206"/>
      <c r="D1250" s="206"/>
      <c r="E1250" s="206"/>
      <c r="F1250" s="10"/>
      <c r="G1250" s="10"/>
      <c r="H1250" s="10"/>
      <c r="I1250" s="207"/>
      <c r="J1250" s="10"/>
      <c r="K1250" s="10"/>
      <c r="L1250" s="10"/>
      <c r="M1250" s="10"/>
      <c r="N1250" s="2"/>
      <c r="O1250" s="2"/>
      <c r="P1250" s="210"/>
      <c r="Q1250" s="210"/>
      <c r="R1250" s="210"/>
      <c r="S1250" s="210"/>
      <c r="T1250" s="210"/>
      <c r="U1250" s="210"/>
      <c r="V1250" s="210"/>
      <c r="W1250" s="210"/>
      <c r="X1250" s="210"/>
      <c r="Y1250" s="210"/>
      <c r="Z1250" s="210"/>
      <c r="AA1250" s="210"/>
      <c r="AB1250" s="210"/>
      <c r="AC1250" s="210"/>
      <c r="AD1250" s="210"/>
      <c r="AE1250" s="210"/>
      <c r="AF1250" s="210"/>
      <c r="AG1250" s="210"/>
      <c r="AH1250" s="210"/>
      <c r="AI1250" s="210"/>
      <c r="AJ1250" s="210"/>
      <c r="AK1250" s="210"/>
      <c r="AL1250" s="210"/>
      <c r="AM1250" s="210"/>
      <c r="AN1250" s="210"/>
      <c r="AO1250" s="210"/>
      <c r="AP1250" s="210"/>
      <c r="AQ1250" s="210"/>
      <c r="AR1250" s="210"/>
      <c r="AS1250" s="210"/>
      <c r="AT1250" s="210"/>
      <c r="AU1250" s="210"/>
      <c r="AV1250" s="210"/>
      <c r="AW1250" s="210"/>
      <c r="AX1250" s="210"/>
      <c r="AY1250" s="210"/>
      <c r="AZ1250" s="210"/>
      <c r="BA1250" s="210"/>
      <c r="BB1250" s="210"/>
      <c r="BC1250" s="210"/>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c r="CO1250" s="2"/>
      <c r="CP1250" s="2"/>
      <c r="CQ1250" s="2"/>
      <c r="CR1250" s="2"/>
      <c r="CS1250" s="2"/>
      <c r="CT1250" s="2"/>
      <c r="CU1250" s="2"/>
      <c r="CV1250" s="2"/>
      <c r="CW1250" s="2"/>
      <c r="CX1250" s="2"/>
      <c r="CY1250" s="2"/>
      <c r="CZ1250" s="2"/>
      <c r="DA1250" s="2"/>
      <c r="DB1250" s="2"/>
      <c r="DC1250" s="2"/>
      <c r="DD1250" s="2"/>
      <c r="DE1250" s="2"/>
      <c r="DF1250" s="2"/>
      <c r="DG1250" s="2"/>
      <c r="DH1250" s="2"/>
      <c r="DI1250" s="2"/>
      <c r="DJ1250" s="2"/>
    </row>
    <row r="1251" spans="1:114" s="208" customFormat="1" ht="12.75" customHeight="1">
      <c r="A1251" s="2"/>
      <c r="B1251" s="10"/>
      <c r="C1251" s="206"/>
      <c r="D1251" s="206"/>
      <c r="E1251" s="206"/>
      <c r="F1251" s="10"/>
      <c r="G1251" s="10"/>
      <c r="H1251" s="10"/>
      <c r="I1251" s="207"/>
      <c r="J1251" s="10"/>
      <c r="K1251" s="10"/>
      <c r="L1251" s="10"/>
      <c r="M1251" s="10"/>
      <c r="N1251" s="2"/>
      <c r="O1251" s="2"/>
      <c r="P1251" s="210"/>
      <c r="Q1251" s="210"/>
      <c r="R1251" s="210"/>
      <c r="S1251" s="210"/>
      <c r="T1251" s="210"/>
      <c r="U1251" s="210"/>
      <c r="V1251" s="210"/>
      <c r="W1251" s="210"/>
      <c r="X1251" s="210"/>
      <c r="Y1251" s="210"/>
      <c r="Z1251" s="210"/>
      <c r="AA1251" s="210"/>
      <c r="AB1251" s="210"/>
      <c r="AC1251" s="210"/>
      <c r="AD1251" s="210"/>
      <c r="AE1251" s="210"/>
      <c r="AF1251" s="210"/>
      <c r="AG1251" s="210"/>
      <c r="AH1251" s="210"/>
      <c r="AI1251" s="210"/>
      <c r="AJ1251" s="210"/>
      <c r="AK1251" s="210"/>
      <c r="AL1251" s="210"/>
      <c r="AM1251" s="210"/>
      <c r="AN1251" s="210"/>
      <c r="AO1251" s="210"/>
      <c r="AP1251" s="210"/>
      <c r="AQ1251" s="210"/>
      <c r="AR1251" s="210"/>
      <c r="AS1251" s="210"/>
      <c r="AT1251" s="210"/>
      <c r="AU1251" s="210"/>
      <c r="AV1251" s="210"/>
      <c r="AW1251" s="210"/>
      <c r="AX1251" s="210"/>
      <c r="AY1251" s="210"/>
      <c r="AZ1251" s="210"/>
      <c r="BA1251" s="210"/>
      <c r="BB1251" s="210"/>
      <c r="BC1251" s="210"/>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c r="CO1251" s="2"/>
      <c r="CP1251" s="2"/>
      <c r="CQ1251" s="2"/>
      <c r="CR1251" s="2"/>
      <c r="CS1251" s="2"/>
      <c r="CT1251" s="2"/>
      <c r="CU1251" s="2"/>
      <c r="CV1251" s="2"/>
      <c r="CW1251" s="2"/>
      <c r="CX1251" s="2"/>
      <c r="CY1251" s="2"/>
      <c r="CZ1251" s="2"/>
      <c r="DA1251" s="2"/>
      <c r="DB1251" s="2"/>
      <c r="DC1251" s="2"/>
      <c r="DD1251" s="2"/>
      <c r="DE1251" s="2"/>
      <c r="DF1251" s="2"/>
      <c r="DG1251" s="2"/>
      <c r="DH1251" s="2"/>
      <c r="DI1251" s="2"/>
      <c r="DJ1251" s="2"/>
    </row>
    <row r="1252" spans="1:114" s="208" customFormat="1" ht="12.75" customHeight="1">
      <c r="A1252" s="2"/>
      <c r="B1252" s="10"/>
      <c r="C1252" s="206"/>
      <c r="D1252" s="206"/>
      <c r="E1252" s="206"/>
      <c r="F1252" s="10"/>
      <c r="G1252" s="10"/>
      <c r="H1252" s="10"/>
      <c r="I1252" s="207"/>
      <c r="J1252" s="10"/>
      <c r="K1252" s="10"/>
      <c r="L1252" s="10"/>
      <c r="M1252" s="10"/>
      <c r="N1252" s="2"/>
      <c r="O1252" s="2"/>
      <c r="P1252" s="210"/>
      <c r="Q1252" s="210"/>
      <c r="R1252" s="210"/>
      <c r="S1252" s="210"/>
      <c r="T1252" s="210"/>
      <c r="U1252" s="210"/>
      <c r="V1252" s="210"/>
      <c r="W1252" s="210"/>
      <c r="X1252" s="210"/>
      <c r="Y1252" s="210"/>
      <c r="Z1252" s="210"/>
      <c r="AA1252" s="210"/>
      <c r="AB1252" s="210"/>
      <c r="AC1252" s="210"/>
      <c r="AD1252" s="210"/>
      <c r="AE1252" s="210"/>
      <c r="AF1252" s="210"/>
      <c r="AG1252" s="210"/>
      <c r="AH1252" s="210"/>
      <c r="AI1252" s="210"/>
      <c r="AJ1252" s="210"/>
      <c r="AK1252" s="210"/>
      <c r="AL1252" s="210"/>
      <c r="AM1252" s="210"/>
      <c r="AN1252" s="210"/>
      <c r="AO1252" s="210"/>
      <c r="AP1252" s="210"/>
      <c r="AQ1252" s="210"/>
      <c r="AR1252" s="210"/>
      <c r="AS1252" s="210"/>
      <c r="AT1252" s="210"/>
      <c r="AU1252" s="210"/>
      <c r="AV1252" s="210"/>
      <c r="AW1252" s="210"/>
      <c r="AX1252" s="210"/>
      <c r="AY1252" s="210"/>
      <c r="AZ1252" s="210"/>
      <c r="BA1252" s="210"/>
      <c r="BB1252" s="210"/>
      <c r="BC1252" s="210"/>
      <c r="BD1252" s="2"/>
      <c r="BE1252" s="2"/>
      <c r="BF1252" s="2"/>
      <c r="BG1252" s="2"/>
      <c r="BH1252" s="2"/>
      <c r="BI1252" s="2"/>
      <c r="BJ1252" s="2"/>
      <c r="BK1252" s="2"/>
      <c r="BL1252" s="2"/>
      <c r="BM1252" s="2"/>
      <c r="BN1252" s="2"/>
      <c r="BO1252" s="2"/>
      <c r="BP1252" s="2"/>
      <c r="BQ1252" s="2"/>
      <c r="BR1252" s="2"/>
      <c r="BS1252" s="2"/>
      <c r="BT1252" s="2"/>
      <c r="BU1252" s="2"/>
      <c r="BV1252" s="2"/>
      <c r="BW1252" s="2"/>
      <c r="BX1252" s="2"/>
      <c r="BY1252" s="2"/>
      <c r="BZ1252" s="2"/>
      <c r="CA1252" s="2"/>
      <c r="CB1252" s="2"/>
      <c r="CC1252" s="2"/>
      <c r="CD1252" s="2"/>
      <c r="CE1252" s="2"/>
      <c r="CF1252" s="2"/>
      <c r="CG1252" s="2"/>
      <c r="CH1252" s="2"/>
      <c r="CI1252" s="2"/>
      <c r="CJ1252" s="2"/>
      <c r="CK1252" s="2"/>
      <c r="CL1252" s="2"/>
      <c r="CM1252" s="2"/>
      <c r="CN1252" s="2"/>
      <c r="CO1252" s="2"/>
      <c r="CP1252" s="2"/>
      <c r="CQ1252" s="2"/>
      <c r="CR1252" s="2"/>
      <c r="CS1252" s="2"/>
      <c r="CT1252" s="2"/>
      <c r="CU1252" s="2"/>
      <c r="CV1252" s="2"/>
      <c r="CW1252" s="2"/>
      <c r="CX1252" s="2"/>
      <c r="CY1252" s="2"/>
      <c r="CZ1252" s="2"/>
      <c r="DA1252" s="2"/>
      <c r="DB1252" s="2"/>
      <c r="DC1252" s="2"/>
      <c r="DD1252" s="2"/>
      <c r="DE1252" s="2"/>
      <c r="DF1252" s="2"/>
      <c r="DG1252" s="2"/>
      <c r="DH1252" s="2"/>
      <c r="DI1252" s="2"/>
      <c r="DJ1252" s="2"/>
    </row>
    <row r="1253" spans="1:114" s="208" customFormat="1" ht="12.75" customHeight="1">
      <c r="A1253" s="2"/>
      <c r="B1253" s="10"/>
      <c r="C1253" s="206"/>
      <c r="D1253" s="206"/>
      <c r="E1253" s="206"/>
      <c r="F1253" s="10"/>
      <c r="G1253" s="10"/>
      <c r="H1253" s="10"/>
      <c r="I1253" s="207"/>
      <c r="J1253" s="10"/>
      <c r="K1253" s="10"/>
      <c r="L1253" s="10"/>
      <c r="M1253" s="10"/>
      <c r="N1253" s="2"/>
      <c r="O1253" s="2"/>
      <c r="P1253" s="210"/>
      <c r="Q1253" s="210"/>
      <c r="R1253" s="210"/>
      <c r="S1253" s="210"/>
      <c r="T1253" s="210"/>
      <c r="U1253" s="210"/>
      <c r="V1253" s="210"/>
      <c r="W1253" s="210"/>
      <c r="X1253" s="210"/>
      <c r="Y1253" s="210"/>
      <c r="Z1253" s="210"/>
      <c r="AA1253" s="210"/>
      <c r="AB1253" s="210"/>
      <c r="AC1253" s="210"/>
      <c r="AD1253" s="210"/>
      <c r="AE1253" s="210"/>
      <c r="AF1253" s="210"/>
      <c r="AG1253" s="210"/>
      <c r="AH1253" s="210"/>
      <c r="AI1253" s="210"/>
      <c r="AJ1253" s="210"/>
      <c r="AK1253" s="210"/>
      <c r="AL1253" s="210"/>
      <c r="AM1253" s="210"/>
      <c r="AN1253" s="210"/>
      <c r="AO1253" s="210"/>
      <c r="AP1253" s="210"/>
      <c r="AQ1253" s="210"/>
      <c r="AR1253" s="210"/>
      <c r="AS1253" s="210"/>
      <c r="AT1253" s="210"/>
      <c r="AU1253" s="210"/>
      <c r="AV1253" s="210"/>
      <c r="AW1253" s="210"/>
      <c r="AX1253" s="210"/>
      <c r="AY1253" s="210"/>
      <c r="AZ1253" s="210"/>
      <c r="BA1253" s="210"/>
      <c r="BB1253" s="210"/>
      <c r="BC1253" s="210"/>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row>
    <row r="1254" spans="1:114" s="208" customFormat="1" ht="12.75" customHeight="1">
      <c r="A1254" s="2"/>
      <c r="B1254" s="10"/>
      <c r="C1254" s="206"/>
      <c r="D1254" s="206"/>
      <c r="E1254" s="206"/>
      <c r="F1254" s="10"/>
      <c r="G1254" s="10"/>
      <c r="H1254" s="10"/>
      <c r="I1254" s="207"/>
      <c r="J1254" s="10"/>
      <c r="K1254" s="10"/>
      <c r="L1254" s="10"/>
      <c r="M1254" s="10"/>
      <c r="N1254" s="2"/>
      <c r="O1254" s="2"/>
      <c r="P1254" s="210"/>
      <c r="Q1254" s="210"/>
      <c r="R1254" s="210"/>
      <c r="S1254" s="210"/>
      <c r="T1254" s="210"/>
      <c r="U1254" s="210"/>
      <c r="V1254" s="210"/>
      <c r="W1254" s="210"/>
      <c r="X1254" s="210"/>
      <c r="Y1254" s="210"/>
      <c r="Z1254" s="210"/>
      <c r="AA1254" s="210"/>
      <c r="AB1254" s="210"/>
      <c r="AC1254" s="210"/>
      <c r="AD1254" s="210"/>
      <c r="AE1254" s="210"/>
      <c r="AF1254" s="210"/>
      <c r="AG1254" s="210"/>
      <c r="AH1254" s="210"/>
      <c r="AI1254" s="210"/>
      <c r="AJ1254" s="210"/>
      <c r="AK1254" s="210"/>
      <c r="AL1254" s="210"/>
      <c r="AM1254" s="210"/>
      <c r="AN1254" s="210"/>
      <c r="AO1254" s="210"/>
      <c r="AP1254" s="210"/>
      <c r="AQ1254" s="210"/>
      <c r="AR1254" s="210"/>
      <c r="AS1254" s="210"/>
      <c r="AT1254" s="210"/>
      <c r="AU1254" s="210"/>
      <c r="AV1254" s="210"/>
      <c r="AW1254" s="210"/>
      <c r="AX1254" s="210"/>
      <c r="AY1254" s="210"/>
      <c r="AZ1254" s="210"/>
      <c r="BA1254" s="210"/>
      <c r="BB1254" s="210"/>
      <c r="BC1254" s="210"/>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c r="CK1254" s="2"/>
      <c r="CL1254" s="2"/>
      <c r="CM1254" s="2"/>
      <c r="CN1254" s="2"/>
      <c r="CO1254" s="2"/>
      <c r="CP1254" s="2"/>
      <c r="CQ1254" s="2"/>
      <c r="CR1254" s="2"/>
      <c r="CS1254" s="2"/>
      <c r="CT1254" s="2"/>
      <c r="CU1254" s="2"/>
      <c r="CV1254" s="2"/>
      <c r="CW1254" s="2"/>
      <c r="CX1254" s="2"/>
      <c r="CY1254" s="2"/>
      <c r="CZ1254" s="2"/>
      <c r="DA1254" s="2"/>
      <c r="DB1254" s="2"/>
      <c r="DC1254" s="2"/>
      <c r="DD1254" s="2"/>
      <c r="DE1254" s="2"/>
      <c r="DF1254" s="2"/>
      <c r="DG1254" s="2"/>
      <c r="DH1254" s="2"/>
      <c r="DI1254" s="2"/>
      <c r="DJ1254" s="2"/>
    </row>
    <row r="1255" spans="1:114" s="208" customFormat="1" ht="12.75" customHeight="1">
      <c r="A1255" s="2"/>
      <c r="B1255" s="10"/>
      <c r="C1255" s="206"/>
      <c r="D1255" s="206"/>
      <c r="E1255" s="206"/>
      <c r="F1255" s="10"/>
      <c r="G1255" s="10"/>
      <c r="H1255" s="10"/>
      <c r="I1255" s="207"/>
      <c r="J1255" s="10"/>
      <c r="K1255" s="10"/>
      <c r="L1255" s="10"/>
      <c r="M1255" s="10"/>
      <c r="N1255" s="2"/>
      <c r="O1255" s="2"/>
      <c r="P1255" s="210"/>
      <c r="Q1255" s="210"/>
      <c r="R1255" s="210"/>
      <c r="S1255" s="210"/>
      <c r="T1255" s="210"/>
      <c r="U1255" s="210"/>
      <c r="V1255" s="210"/>
      <c r="W1255" s="210"/>
      <c r="X1255" s="210"/>
      <c r="Y1255" s="210"/>
      <c r="Z1255" s="210"/>
      <c r="AA1255" s="210"/>
      <c r="AB1255" s="210"/>
      <c r="AC1255" s="210"/>
      <c r="AD1255" s="210"/>
      <c r="AE1255" s="210"/>
      <c r="AF1255" s="210"/>
      <c r="AG1255" s="210"/>
      <c r="AH1255" s="210"/>
      <c r="AI1255" s="210"/>
      <c r="AJ1255" s="210"/>
      <c r="AK1255" s="210"/>
      <c r="AL1255" s="210"/>
      <c r="AM1255" s="210"/>
      <c r="AN1255" s="210"/>
      <c r="AO1255" s="210"/>
      <c r="AP1255" s="210"/>
      <c r="AQ1255" s="210"/>
      <c r="AR1255" s="210"/>
      <c r="AS1255" s="210"/>
      <c r="AT1255" s="210"/>
      <c r="AU1255" s="210"/>
      <c r="AV1255" s="210"/>
      <c r="AW1255" s="210"/>
      <c r="AX1255" s="210"/>
      <c r="AY1255" s="210"/>
      <c r="AZ1255" s="210"/>
      <c r="BA1255" s="210"/>
      <c r="BB1255" s="210"/>
      <c r="BC1255" s="210"/>
      <c r="BD1255" s="2"/>
      <c r="BE1255" s="2"/>
      <c r="BF1255" s="2"/>
      <c r="BG1255" s="2"/>
      <c r="BH1255" s="2"/>
      <c r="BI1255" s="2"/>
      <c r="BJ1255" s="2"/>
      <c r="BK1255" s="2"/>
      <c r="BL1255" s="2"/>
      <c r="BM1255" s="2"/>
      <c r="BN1255" s="2"/>
      <c r="BO1255" s="2"/>
      <c r="BP1255" s="2"/>
      <c r="BQ1255" s="2"/>
      <c r="BR1255" s="2"/>
      <c r="BS1255" s="2"/>
      <c r="BT1255" s="2"/>
      <c r="BU1255" s="2"/>
      <c r="BV1255" s="2"/>
      <c r="BW1255" s="2"/>
      <c r="BX1255" s="2"/>
      <c r="BY1255" s="2"/>
      <c r="BZ1255" s="2"/>
      <c r="CA1255" s="2"/>
      <c r="CB1255" s="2"/>
      <c r="CC1255" s="2"/>
      <c r="CD1255" s="2"/>
      <c r="CE1255" s="2"/>
      <c r="CF1255" s="2"/>
      <c r="CG1255" s="2"/>
      <c r="CH1255" s="2"/>
      <c r="CI1255" s="2"/>
      <c r="CJ1255" s="2"/>
      <c r="CK1255" s="2"/>
      <c r="CL1255" s="2"/>
      <c r="CM1255" s="2"/>
      <c r="CN1255" s="2"/>
      <c r="CO1255" s="2"/>
      <c r="CP1255" s="2"/>
      <c r="CQ1255" s="2"/>
      <c r="CR1255" s="2"/>
      <c r="CS1255" s="2"/>
      <c r="CT1255" s="2"/>
      <c r="CU1255" s="2"/>
      <c r="CV1255" s="2"/>
      <c r="CW1255" s="2"/>
      <c r="CX1255" s="2"/>
      <c r="CY1255" s="2"/>
      <c r="CZ1255" s="2"/>
      <c r="DA1255" s="2"/>
      <c r="DB1255" s="2"/>
      <c r="DC1255" s="2"/>
      <c r="DD1255" s="2"/>
      <c r="DE1255" s="2"/>
      <c r="DF1255" s="2"/>
      <c r="DG1255" s="2"/>
      <c r="DH1255" s="2"/>
      <c r="DI1255" s="2"/>
      <c r="DJ1255" s="2"/>
    </row>
    <row r="1256" spans="1:114" s="208" customFormat="1" ht="12.75" customHeight="1">
      <c r="A1256" s="2"/>
      <c r="B1256" s="10"/>
      <c r="C1256" s="206"/>
      <c r="D1256" s="206"/>
      <c r="E1256" s="206"/>
      <c r="F1256" s="10"/>
      <c r="G1256" s="10"/>
      <c r="H1256" s="10"/>
      <c r="I1256" s="207"/>
      <c r="J1256" s="10"/>
      <c r="K1256" s="10"/>
      <c r="L1256" s="10"/>
      <c r="M1256" s="10"/>
      <c r="N1256" s="2"/>
      <c r="O1256" s="2"/>
      <c r="P1256" s="210"/>
      <c r="Q1256" s="210"/>
      <c r="R1256" s="210"/>
      <c r="S1256" s="210"/>
      <c r="T1256" s="210"/>
      <c r="U1256" s="210"/>
      <c r="V1256" s="210"/>
      <c r="W1256" s="210"/>
      <c r="X1256" s="210"/>
      <c r="Y1256" s="210"/>
      <c r="Z1256" s="210"/>
      <c r="AA1256" s="210"/>
      <c r="AB1256" s="210"/>
      <c r="AC1256" s="210"/>
      <c r="AD1256" s="210"/>
      <c r="AE1256" s="210"/>
      <c r="AF1256" s="210"/>
      <c r="AG1256" s="210"/>
      <c r="AH1256" s="210"/>
      <c r="AI1256" s="210"/>
      <c r="AJ1256" s="210"/>
      <c r="AK1256" s="210"/>
      <c r="AL1256" s="210"/>
      <c r="AM1256" s="210"/>
      <c r="AN1256" s="210"/>
      <c r="AO1256" s="210"/>
      <c r="AP1256" s="210"/>
      <c r="AQ1256" s="210"/>
      <c r="AR1256" s="210"/>
      <c r="AS1256" s="210"/>
      <c r="AT1256" s="210"/>
      <c r="AU1256" s="210"/>
      <c r="AV1256" s="210"/>
      <c r="AW1256" s="210"/>
      <c r="AX1256" s="210"/>
      <c r="AY1256" s="210"/>
      <c r="AZ1256" s="210"/>
      <c r="BA1256" s="210"/>
      <c r="BB1256" s="210"/>
      <c r="BC1256" s="210"/>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c r="CO1256" s="2"/>
      <c r="CP1256" s="2"/>
      <c r="CQ1256" s="2"/>
      <c r="CR1256" s="2"/>
      <c r="CS1256" s="2"/>
      <c r="CT1256" s="2"/>
      <c r="CU1256" s="2"/>
      <c r="CV1256" s="2"/>
      <c r="CW1256" s="2"/>
      <c r="CX1256" s="2"/>
      <c r="CY1256" s="2"/>
      <c r="CZ1256" s="2"/>
      <c r="DA1256" s="2"/>
      <c r="DB1256" s="2"/>
      <c r="DC1256" s="2"/>
      <c r="DD1256" s="2"/>
      <c r="DE1256" s="2"/>
      <c r="DF1256" s="2"/>
      <c r="DG1256" s="2"/>
      <c r="DH1256" s="2"/>
      <c r="DI1256" s="2"/>
      <c r="DJ1256" s="2"/>
    </row>
    <row r="1257" spans="1:114" s="208" customFormat="1" ht="12.75" customHeight="1">
      <c r="A1257" s="2"/>
      <c r="B1257" s="10"/>
      <c r="C1257" s="206"/>
      <c r="D1257" s="206"/>
      <c r="E1257" s="206"/>
      <c r="F1257" s="10"/>
      <c r="G1257" s="10"/>
      <c r="H1257" s="10"/>
      <c r="I1257" s="207"/>
      <c r="J1257" s="10"/>
      <c r="K1257" s="10"/>
      <c r="L1257" s="10"/>
      <c r="M1257" s="10"/>
      <c r="N1257" s="2"/>
      <c r="O1257" s="2"/>
      <c r="P1257" s="210"/>
      <c r="Q1257" s="210"/>
      <c r="R1257" s="210"/>
      <c r="S1257" s="210"/>
      <c r="T1257" s="210"/>
      <c r="U1257" s="210"/>
      <c r="V1257" s="210"/>
      <c r="W1257" s="210"/>
      <c r="X1257" s="210"/>
      <c r="Y1257" s="210"/>
      <c r="Z1257" s="210"/>
      <c r="AA1257" s="210"/>
      <c r="AB1257" s="210"/>
      <c r="AC1257" s="210"/>
      <c r="AD1257" s="210"/>
      <c r="AE1257" s="210"/>
      <c r="AF1257" s="210"/>
      <c r="AG1257" s="210"/>
      <c r="AH1257" s="210"/>
      <c r="AI1257" s="210"/>
      <c r="AJ1257" s="210"/>
      <c r="AK1257" s="210"/>
      <c r="AL1257" s="210"/>
      <c r="AM1257" s="210"/>
      <c r="AN1257" s="210"/>
      <c r="AO1257" s="210"/>
      <c r="AP1257" s="210"/>
      <c r="AQ1257" s="210"/>
      <c r="AR1257" s="210"/>
      <c r="AS1257" s="210"/>
      <c r="AT1257" s="210"/>
      <c r="AU1257" s="210"/>
      <c r="AV1257" s="210"/>
      <c r="AW1257" s="210"/>
      <c r="AX1257" s="210"/>
      <c r="AY1257" s="210"/>
      <c r="AZ1257" s="210"/>
      <c r="BA1257" s="210"/>
      <c r="BB1257" s="210"/>
      <c r="BC1257" s="210"/>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c r="CO1257" s="2"/>
      <c r="CP1257" s="2"/>
      <c r="CQ1257" s="2"/>
      <c r="CR1257" s="2"/>
      <c r="CS1257" s="2"/>
      <c r="CT1257" s="2"/>
      <c r="CU1257" s="2"/>
      <c r="CV1257" s="2"/>
      <c r="CW1257" s="2"/>
      <c r="CX1257" s="2"/>
      <c r="CY1257" s="2"/>
      <c r="CZ1257" s="2"/>
      <c r="DA1257" s="2"/>
      <c r="DB1257" s="2"/>
      <c r="DC1257" s="2"/>
      <c r="DD1257" s="2"/>
      <c r="DE1257" s="2"/>
      <c r="DF1257" s="2"/>
      <c r="DG1257" s="2"/>
      <c r="DH1257" s="2"/>
      <c r="DI1257" s="2"/>
      <c r="DJ1257" s="2"/>
    </row>
    <row r="1258" spans="1:114" s="208" customFormat="1" ht="12.75" customHeight="1">
      <c r="A1258" s="2"/>
      <c r="B1258" s="10"/>
      <c r="C1258" s="206"/>
      <c r="D1258" s="206"/>
      <c r="E1258" s="206"/>
      <c r="F1258" s="10"/>
      <c r="G1258" s="10"/>
      <c r="H1258" s="10"/>
      <c r="I1258" s="207"/>
      <c r="J1258" s="10"/>
      <c r="K1258" s="10"/>
      <c r="L1258" s="10"/>
      <c r="M1258" s="10"/>
      <c r="N1258" s="2"/>
      <c r="O1258" s="2"/>
      <c r="P1258" s="210"/>
      <c r="Q1258" s="210"/>
      <c r="R1258" s="210"/>
      <c r="S1258" s="210"/>
      <c r="T1258" s="210"/>
      <c r="U1258" s="210"/>
      <c r="V1258" s="210"/>
      <c r="W1258" s="210"/>
      <c r="X1258" s="210"/>
      <c r="Y1258" s="210"/>
      <c r="Z1258" s="210"/>
      <c r="AA1258" s="210"/>
      <c r="AB1258" s="210"/>
      <c r="AC1258" s="210"/>
      <c r="AD1258" s="210"/>
      <c r="AE1258" s="210"/>
      <c r="AF1258" s="210"/>
      <c r="AG1258" s="210"/>
      <c r="AH1258" s="210"/>
      <c r="AI1258" s="210"/>
      <c r="AJ1258" s="210"/>
      <c r="AK1258" s="210"/>
      <c r="AL1258" s="210"/>
      <c r="AM1258" s="210"/>
      <c r="AN1258" s="210"/>
      <c r="AO1258" s="210"/>
      <c r="AP1258" s="210"/>
      <c r="AQ1258" s="210"/>
      <c r="AR1258" s="210"/>
      <c r="AS1258" s="210"/>
      <c r="AT1258" s="210"/>
      <c r="AU1258" s="210"/>
      <c r="AV1258" s="210"/>
      <c r="AW1258" s="210"/>
      <c r="AX1258" s="210"/>
      <c r="AY1258" s="210"/>
      <c r="AZ1258" s="210"/>
      <c r="BA1258" s="210"/>
      <c r="BB1258" s="210"/>
      <c r="BC1258" s="210"/>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row>
    <row r="1259" spans="1:114" s="208" customFormat="1" ht="12.75" customHeight="1">
      <c r="A1259" s="2"/>
      <c r="B1259" s="10"/>
      <c r="C1259" s="206"/>
      <c r="D1259" s="206"/>
      <c r="E1259" s="206"/>
      <c r="F1259" s="10"/>
      <c r="G1259" s="10"/>
      <c r="H1259" s="10"/>
      <c r="I1259" s="207"/>
      <c r="J1259" s="10"/>
      <c r="K1259" s="10"/>
      <c r="L1259" s="10"/>
      <c r="M1259" s="10"/>
      <c r="N1259" s="2"/>
      <c r="O1259" s="2"/>
      <c r="P1259" s="210"/>
      <c r="Q1259" s="210"/>
      <c r="R1259" s="210"/>
      <c r="S1259" s="210"/>
      <c r="T1259" s="210"/>
      <c r="U1259" s="210"/>
      <c r="V1259" s="210"/>
      <c r="W1259" s="210"/>
      <c r="X1259" s="210"/>
      <c r="Y1259" s="210"/>
      <c r="Z1259" s="210"/>
      <c r="AA1259" s="210"/>
      <c r="AB1259" s="210"/>
      <c r="AC1259" s="210"/>
      <c r="AD1259" s="210"/>
      <c r="AE1259" s="210"/>
      <c r="AF1259" s="210"/>
      <c r="AG1259" s="210"/>
      <c r="AH1259" s="210"/>
      <c r="AI1259" s="210"/>
      <c r="AJ1259" s="210"/>
      <c r="AK1259" s="210"/>
      <c r="AL1259" s="210"/>
      <c r="AM1259" s="210"/>
      <c r="AN1259" s="210"/>
      <c r="AO1259" s="210"/>
      <c r="AP1259" s="210"/>
      <c r="AQ1259" s="210"/>
      <c r="AR1259" s="210"/>
      <c r="AS1259" s="210"/>
      <c r="AT1259" s="210"/>
      <c r="AU1259" s="210"/>
      <c r="AV1259" s="210"/>
      <c r="AW1259" s="210"/>
      <c r="AX1259" s="210"/>
      <c r="AY1259" s="210"/>
      <c r="AZ1259" s="210"/>
      <c r="BA1259" s="210"/>
      <c r="BB1259" s="210"/>
      <c r="BC1259" s="210"/>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row>
    <row r="1260" spans="1:114" s="208" customFormat="1" ht="12.75" customHeight="1">
      <c r="A1260" s="2"/>
      <c r="B1260" s="10"/>
      <c r="C1260" s="206"/>
      <c r="D1260" s="206"/>
      <c r="E1260" s="206"/>
      <c r="F1260" s="10"/>
      <c r="G1260" s="10"/>
      <c r="H1260" s="10"/>
      <c r="I1260" s="207"/>
      <c r="J1260" s="10"/>
      <c r="K1260" s="10"/>
      <c r="L1260" s="10"/>
      <c r="M1260" s="10"/>
      <c r="N1260" s="2"/>
      <c r="O1260" s="2"/>
      <c r="P1260" s="210"/>
      <c r="Q1260" s="210"/>
      <c r="R1260" s="210"/>
      <c r="S1260" s="210"/>
      <c r="T1260" s="210"/>
      <c r="U1260" s="210"/>
      <c r="V1260" s="210"/>
      <c r="W1260" s="210"/>
      <c r="X1260" s="210"/>
      <c r="Y1260" s="210"/>
      <c r="Z1260" s="210"/>
      <c r="AA1260" s="210"/>
      <c r="AB1260" s="210"/>
      <c r="AC1260" s="210"/>
      <c r="AD1260" s="210"/>
      <c r="AE1260" s="210"/>
      <c r="AF1260" s="210"/>
      <c r="AG1260" s="210"/>
      <c r="AH1260" s="210"/>
      <c r="AI1260" s="210"/>
      <c r="AJ1260" s="210"/>
      <c r="AK1260" s="210"/>
      <c r="AL1260" s="210"/>
      <c r="AM1260" s="210"/>
      <c r="AN1260" s="210"/>
      <c r="AO1260" s="210"/>
      <c r="AP1260" s="210"/>
      <c r="AQ1260" s="210"/>
      <c r="AR1260" s="210"/>
      <c r="AS1260" s="210"/>
      <c r="AT1260" s="210"/>
      <c r="AU1260" s="210"/>
      <c r="AV1260" s="210"/>
      <c r="AW1260" s="210"/>
      <c r="AX1260" s="210"/>
      <c r="AY1260" s="210"/>
      <c r="AZ1260" s="210"/>
      <c r="BA1260" s="210"/>
      <c r="BB1260" s="210"/>
      <c r="BC1260" s="210"/>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row>
    <row r="1261" spans="1:114" s="208" customFormat="1" ht="12.75" customHeight="1">
      <c r="A1261" s="2"/>
      <c r="B1261" s="10"/>
      <c r="C1261" s="206"/>
      <c r="D1261" s="206"/>
      <c r="E1261" s="206"/>
      <c r="F1261" s="10"/>
      <c r="G1261" s="10"/>
      <c r="H1261" s="10"/>
      <c r="I1261" s="207"/>
      <c r="J1261" s="10"/>
      <c r="K1261" s="10"/>
      <c r="L1261" s="10"/>
      <c r="M1261" s="10"/>
      <c r="N1261" s="2"/>
      <c r="O1261" s="2"/>
      <c r="P1261" s="210"/>
      <c r="Q1261" s="210"/>
      <c r="R1261" s="210"/>
      <c r="S1261" s="210"/>
      <c r="T1261" s="210"/>
      <c r="U1261" s="210"/>
      <c r="V1261" s="210"/>
      <c r="W1261" s="210"/>
      <c r="X1261" s="210"/>
      <c r="Y1261" s="210"/>
      <c r="Z1261" s="210"/>
      <c r="AA1261" s="210"/>
      <c r="AB1261" s="210"/>
      <c r="AC1261" s="210"/>
      <c r="AD1261" s="210"/>
      <c r="AE1261" s="210"/>
      <c r="AF1261" s="210"/>
      <c r="AG1261" s="210"/>
      <c r="AH1261" s="210"/>
      <c r="AI1261" s="210"/>
      <c r="AJ1261" s="210"/>
      <c r="AK1261" s="210"/>
      <c r="AL1261" s="210"/>
      <c r="AM1261" s="210"/>
      <c r="AN1261" s="210"/>
      <c r="AO1261" s="210"/>
      <c r="AP1261" s="210"/>
      <c r="AQ1261" s="210"/>
      <c r="AR1261" s="210"/>
      <c r="AS1261" s="210"/>
      <c r="AT1261" s="210"/>
      <c r="AU1261" s="210"/>
      <c r="AV1261" s="210"/>
      <c r="AW1261" s="210"/>
      <c r="AX1261" s="210"/>
      <c r="AY1261" s="210"/>
      <c r="AZ1261" s="210"/>
      <c r="BA1261" s="210"/>
      <c r="BB1261" s="210"/>
      <c r="BC1261" s="210"/>
      <c r="BD1261" s="2"/>
      <c r="BE1261" s="2"/>
      <c r="BF1261" s="2"/>
      <c r="BG1261" s="2"/>
      <c r="BH1261" s="2"/>
      <c r="BI1261" s="2"/>
      <c r="BJ1261" s="2"/>
      <c r="BK1261" s="2"/>
      <c r="BL1261" s="2"/>
      <c r="BM1261" s="2"/>
      <c r="BN1261" s="2"/>
      <c r="BO1261" s="2"/>
      <c r="BP1261" s="2"/>
      <c r="BQ1261" s="2"/>
      <c r="BR1261" s="2"/>
      <c r="BS1261" s="2"/>
      <c r="BT1261" s="2"/>
      <c r="BU1261" s="2"/>
      <c r="BV1261" s="2"/>
      <c r="BW1261" s="2"/>
      <c r="BX1261" s="2"/>
      <c r="BY1261" s="2"/>
      <c r="BZ1261" s="2"/>
      <c r="CA1261" s="2"/>
      <c r="CB1261" s="2"/>
      <c r="CC1261" s="2"/>
      <c r="CD1261" s="2"/>
      <c r="CE1261" s="2"/>
      <c r="CF1261" s="2"/>
      <c r="CG1261" s="2"/>
      <c r="CH1261" s="2"/>
      <c r="CI1261" s="2"/>
      <c r="CJ1261" s="2"/>
      <c r="CK1261" s="2"/>
      <c r="CL1261" s="2"/>
      <c r="CM1261" s="2"/>
      <c r="CN1261" s="2"/>
      <c r="CO1261" s="2"/>
      <c r="CP1261" s="2"/>
      <c r="CQ1261" s="2"/>
      <c r="CR1261" s="2"/>
      <c r="CS1261" s="2"/>
      <c r="CT1261" s="2"/>
      <c r="CU1261" s="2"/>
      <c r="CV1261" s="2"/>
      <c r="CW1261" s="2"/>
      <c r="CX1261" s="2"/>
      <c r="CY1261" s="2"/>
      <c r="CZ1261" s="2"/>
      <c r="DA1261" s="2"/>
      <c r="DB1261" s="2"/>
      <c r="DC1261" s="2"/>
      <c r="DD1261" s="2"/>
      <c r="DE1261" s="2"/>
      <c r="DF1261" s="2"/>
      <c r="DG1261" s="2"/>
      <c r="DH1261" s="2"/>
      <c r="DI1261" s="2"/>
      <c r="DJ1261" s="2"/>
    </row>
    <row r="1262" spans="1:114" s="208" customFormat="1" ht="12.75" customHeight="1">
      <c r="A1262" s="2"/>
      <c r="B1262" s="10"/>
      <c r="C1262" s="206"/>
      <c r="D1262" s="206"/>
      <c r="E1262" s="206"/>
      <c r="F1262" s="10"/>
      <c r="G1262" s="10"/>
      <c r="H1262" s="10"/>
      <c r="I1262" s="207"/>
      <c r="J1262" s="10"/>
      <c r="K1262" s="10"/>
      <c r="L1262" s="10"/>
      <c r="M1262" s="10"/>
      <c r="N1262" s="2"/>
      <c r="O1262" s="2"/>
      <c r="P1262" s="210"/>
      <c r="Q1262" s="210"/>
      <c r="R1262" s="210"/>
      <c r="S1262" s="210"/>
      <c r="T1262" s="210"/>
      <c r="U1262" s="210"/>
      <c r="V1262" s="210"/>
      <c r="W1262" s="210"/>
      <c r="X1262" s="210"/>
      <c r="Y1262" s="210"/>
      <c r="Z1262" s="210"/>
      <c r="AA1262" s="210"/>
      <c r="AB1262" s="210"/>
      <c r="AC1262" s="210"/>
      <c r="AD1262" s="210"/>
      <c r="AE1262" s="210"/>
      <c r="AF1262" s="210"/>
      <c r="AG1262" s="210"/>
      <c r="AH1262" s="210"/>
      <c r="AI1262" s="210"/>
      <c r="AJ1262" s="210"/>
      <c r="AK1262" s="210"/>
      <c r="AL1262" s="210"/>
      <c r="AM1262" s="210"/>
      <c r="AN1262" s="210"/>
      <c r="AO1262" s="210"/>
      <c r="AP1262" s="210"/>
      <c r="AQ1262" s="210"/>
      <c r="AR1262" s="210"/>
      <c r="AS1262" s="210"/>
      <c r="AT1262" s="210"/>
      <c r="AU1262" s="210"/>
      <c r="AV1262" s="210"/>
      <c r="AW1262" s="210"/>
      <c r="AX1262" s="210"/>
      <c r="AY1262" s="210"/>
      <c r="AZ1262" s="210"/>
      <c r="BA1262" s="210"/>
      <c r="BB1262" s="210"/>
      <c r="BC1262" s="210"/>
      <c r="BD1262" s="2"/>
      <c r="BE1262" s="2"/>
      <c r="BF1262" s="2"/>
      <c r="BG1262" s="2"/>
      <c r="BH1262" s="2"/>
      <c r="BI1262" s="2"/>
      <c r="BJ1262" s="2"/>
      <c r="BK1262" s="2"/>
      <c r="BL1262" s="2"/>
      <c r="BM1262" s="2"/>
      <c r="BN1262" s="2"/>
      <c r="BO1262" s="2"/>
      <c r="BP1262" s="2"/>
      <c r="BQ1262" s="2"/>
      <c r="BR1262" s="2"/>
      <c r="BS1262" s="2"/>
      <c r="BT1262" s="2"/>
      <c r="BU1262" s="2"/>
      <c r="BV1262" s="2"/>
      <c r="BW1262" s="2"/>
      <c r="BX1262" s="2"/>
      <c r="BY1262" s="2"/>
      <c r="BZ1262" s="2"/>
      <c r="CA1262" s="2"/>
      <c r="CB1262" s="2"/>
      <c r="CC1262" s="2"/>
      <c r="CD1262" s="2"/>
      <c r="CE1262" s="2"/>
      <c r="CF1262" s="2"/>
      <c r="CG1262" s="2"/>
      <c r="CH1262" s="2"/>
      <c r="CI1262" s="2"/>
      <c r="CJ1262" s="2"/>
      <c r="CK1262" s="2"/>
      <c r="CL1262" s="2"/>
      <c r="CM1262" s="2"/>
      <c r="CN1262" s="2"/>
      <c r="CO1262" s="2"/>
      <c r="CP1262" s="2"/>
      <c r="CQ1262" s="2"/>
      <c r="CR1262" s="2"/>
      <c r="CS1262" s="2"/>
      <c r="CT1262" s="2"/>
      <c r="CU1262" s="2"/>
      <c r="CV1262" s="2"/>
      <c r="CW1262" s="2"/>
      <c r="CX1262" s="2"/>
      <c r="CY1262" s="2"/>
      <c r="CZ1262" s="2"/>
      <c r="DA1262" s="2"/>
      <c r="DB1262" s="2"/>
      <c r="DC1262" s="2"/>
      <c r="DD1262" s="2"/>
      <c r="DE1262" s="2"/>
      <c r="DF1262" s="2"/>
      <c r="DG1262" s="2"/>
      <c r="DH1262" s="2"/>
      <c r="DI1262" s="2"/>
      <c r="DJ1262" s="2"/>
    </row>
    <row r="1263" spans="1:114" s="208" customFormat="1" ht="12.75" customHeight="1">
      <c r="A1263" s="2"/>
      <c r="B1263" s="10"/>
      <c r="C1263" s="206"/>
      <c r="D1263" s="206"/>
      <c r="E1263" s="206"/>
      <c r="F1263" s="10"/>
      <c r="G1263" s="10"/>
      <c r="H1263" s="10"/>
      <c r="I1263" s="207"/>
      <c r="J1263" s="10"/>
      <c r="K1263" s="10"/>
      <c r="L1263" s="10"/>
      <c r="M1263" s="10"/>
      <c r="N1263" s="2"/>
      <c r="O1263" s="2"/>
      <c r="P1263" s="210"/>
      <c r="Q1263" s="210"/>
      <c r="R1263" s="210"/>
      <c r="S1263" s="210"/>
      <c r="T1263" s="210"/>
      <c r="U1263" s="210"/>
      <c r="V1263" s="210"/>
      <c r="W1263" s="210"/>
      <c r="X1263" s="210"/>
      <c r="Y1263" s="210"/>
      <c r="Z1263" s="210"/>
      <c r="AA1263" s="210"/>
      <c r="AB1263" s="210"/>
      <c r="AC1263" s="210"/>
      <c r="AD1263" s="210"/>
      <c r="AE1263" s="210"/>
      <c r="AF1263" s="210"/>
      <c r="AG1263" s="210"/>
      <c r="AH1263" s="210"/>
      <c r="AI1263" s="210"/>
      <c r="AJ1263" s="210"/>
      <c r="AK1263" s="210"/>
      <c r="AL1263" s="210"/>
      <c r="AM1263" s="210"/>
      <c r="AN1263" s="210"/>
      <c r="AO1263" s="210"/>
      <c r="AP1263" s="210"/>
      <c r="AQ1263" s="210"/>
      <c r="AR1263" s="210"/>
      <c r="AS1263" s="210"/>
      <c r="AT1263" s="210"/>
      <c r="AU1263" s="210"/>
      <c r="AV1263" s="210"/>
      <c r="AW1263" s="210"/>
      <c r="AX1263" s="210"/>
      <c r="AY1263" s="210"/>
      <c r="AZ1263" s="210"/>
      <c r="BA1263" s="210"/>
      <c r="BB1263" s="210"/>
      <c r="BC1263" s="210"/>
      <c r="BD1263" s="2"/>
      <c r="BE1263" s="2"/>
      <c r="BF1263" s="2"/>
      <c r="BG1263" s="2"/>
      <c r="BH1263" s="2"/>
      <c r="BI1263" s="2"/>
      <c r="BJ1263" s="2"/>
      <c r="BK1263" s="2"/>
      <c r="BL1263" s="2"/>
      <c r="BM1263" s="2"/>
      <c r="BN1263" s="2"/>
      <c r="BO1263" s="2"/>
      <c r="BP1263" s="2"/>
      <c r="BQ1263" s="2"/>
      <c r="BR1263" s="2"/>
      <c r="BS1263" s="2"/>
      <c r="BT1263" s="2"/>
      <c r="BU1263" s="2"/>
      <c r="BV1263" s="2"/>
      <c r="BW1263" s="2"/>
      <c r="BX1263" s="2"/>
      <c r="BY1263" s="2"/>
      <c r="BZ1263" s="2"/>
      <c r="CA1263" s="2"/>
      <c r="CB1263" s="2"/>
      <c r="CC1263" s="2"/>
      <c r="CD1263" s="2"/>
      <c r="CE1263" s="2"/>
      <c r="CF1263" s="2"/>
      <c r="CG1263" s="2"/>
      <c r="CH1263" s="2"/>
      <c r="CI1263" s="2"/>
      <c r="CJ1263" s="2"/>
      <c r="CK1263" s="2"/>
      <c r="CL1263" s="2"/>
      <c r="CM1263" s="2"/>
      <c r="CN1263" s="2"/>
      <c r="CO1263" s="2"/>
      <c r="CP1263" s="2"/>
      <c r="CQ1263" s="2"/>
      <c r="CR1263" s="2"/>
      <c r="CS1263" s="2"/>
      <c r="CT1263" s="2"/>
      <c r="CU1263" s="2"/>
      <c r="CV1263" s="2"/>
      <c r="CW1263" s="2"/>
      <c r="CX1263" s="2"/>
      <c r="CY1263" s="2"/>
      <c r="CZ1263" s="2"/>
      <c r="DA1263" s="2"/>
      <c r="DB1263" s="2"/>
      <c r="DC1263" s="2"/>
      <c r="DD1263" s="2"/>
      <c r="DE1263" s="2"/>
      <c r="DF1263" s="2"/>
      <c r="DG1263" s="2"/>
      <c r="DH1263" s="2"/>
      <c r="DI1263" s="2"/>
      <c r="DJ1263" s="2"/>
    </row>
    <row r="1264" spans="1:114" s="208" customFormat="1" ht="12.75" customHeight="1">
      <c r="A1264" s="2"/>
      <c r="B1264" s="10"/>
      <c r="C1264" s="206"/>
      <c r="D1264" s="206"/>
      <c r="E1264" s="206"/>
      <c r="F1264" s="10"/>
      <c r="G1264" s="10"/>
      <c r="H1264" s="10"/>
      <c r="I1264" s="207"/>
      <c r="J1264" s="10"/>
      <c r="K1264" s="10"/>
      <c r="L1264" s="10"/>
      <c r="M1264" s="10"/>
      <c r="N1264" s="2"/>
      <c r="O1264" s="2"/>
      <c r="P1264" s="210"/>
      <c r="Q1264" s="210"/>
      <c r="R1264" s="210"/>
      <c r="S1264" s="210"/>
      <c r="T1264" s="210"/>
      <c r="U1264" s="210"/>
      <c r="V1264" s="210"/>
      <c r="W1264" s="210"/>
      <c r="X1264" s="210"/>
      <c r="Y1264" s="210"/>
      <c r="Z1264" s="210"/>
      <c r="AA1264" s="210"/>
      <c r="AB1264" s="210"/>
      <c r="AC1264" s="210"/>
      <c r="AD1264" s="210"/>
      <c r="AE1264" s="210"/>
      <c r="AF1264" s="210"/>
      <c r="AG1264" s="210"/>
      <c r="AH1264" s="210"/>
      <c r="AI1264" s="210"/>
      <c r="AJ1264" s="210"/>
      <c r="AK1264" s="210"/>
      <c r="AL1264" s="210"/>
      <c r="AM1264" s="210"/>
      <c r="AN1264" s="210"/>
      <c r="AO1264" s="210"/>
      <c r="AP1264" s="210"/>
      <c r="AQ1264" s="210"/>
      <c r="AR1264" s="210"/>
      <c r="AS1264" s="210"/>
      <c r="AT1264" s="210"/>
      <c r="AU1264" s="210"/>
      <c r="AV1264" s="210"/>
      <c r="AW1264" s="210"/>
      <c r="AX1264" s="210"/>
      <c r="AY1264" s="210"/>
      <c r="AZ1264" s="210"/>
      <c r="BA1264" s="210"/>
      <c r="BB1264" s="210"/>
      <c r="BC1264" s="210"/>
      <c r="BD1264" s="2"/>
      <c r="BE1264" s="2"/>
      <c r="BF1264" s="2"/>
      <c r="BG1264" s="2"/>
      <c r="BH1264" s="2"/>
      <c r="BI1264" s="2"/>
      <c r="BJ1264" s="2"/>
      <c r="BK1264" s="2"/>
      <c r="BL1264" s="2"/>
      <c r="BM1264" s="2"/>
      <c r="BN1264" s="2"/>
      <c r="BO1264" s="2"/>
      <c r="BP1264" s="2"/>
      <c r="BQ1264" s="2"/>
      <c r="BR1264" s="2"/>
      <c r="BS1264" s="2"/>
      <c r="BT1264" s="2"/>
      <c r="BU1264" s="2"/>
      <c r="BV1264" s="2"/>
      <c r="BW1264" s="2"/>
      <c r="BX1264" s="2"/>
      <c r="BY1264" s="2"/>
      <c r="BZ1264" s="2"/>
      <c r="CA1264" s="2"/>
      <c r="CB1264" s="2"/>
      <c r="CC1264" s="2"/>
      <c r="CD1264" s="2"/>
      <c r="CE1264" s="2"/>
      <c r="CF1264" s="2"/>
      <c r="CG1264" s="2"/>
      <c r="CH1264" s="2"/>
      <c r="CI1264" s="2"/>
      <c r="CJ1264" s="2"/>
      <c r="CK1264" s="2"/>
      <c r="CL1264" s="2"/>
      <c r="CM1264" s="2"/>
      <c r="CN1264" s="2"/>
      <c r="CO1264" s="2"/>
      <c r="CP1264" s="2"/>
      <c r="CQ1264" s="2"/>
      <c r="CR1264" s="2"/>
      <c r="CS1264" s="2"/>
      <c r="CT1264" s="2"/>
      <c r="CU1264" s="2"/>
      <c r="CV1264" s="2"/>
      <c r="CW1264" s="2"/>
      <c r="CX1264" s="2"/>
      <c r="CY1264" s="2"/>
      <c r="CZ1264" s="2"/>
      <c r="DA1264" s="2"/>
      <c r="DB1264" s="2"/>
      <c r="DC1264" s="2"/>
      <c r="DD1264" s="2"/>
      <c r="DE1264" s="2"/>
      <c r="DF1264" s="2"/>
      <c r="DG1264" s="2"/>
      <c r="DH1264" s="2"/>
      <c r="DI1264" s="2"/>
      <c r="DJ1264" s="2"/>
    </row>
    <row r="1265" spans="1:114" s="208" customFormat="1" ht="12.75" customHeight="1">
      <c r="A1265" s="2"/>
      <c r="B1265" s="10"/>
      <c r="C1265" s="206"/>
      <c r="D1265" s="206"/>
      <c r="E1265" s="206"/>
      <c r="F1265" s="10"/>
      <c r="G1265" s="10"/>
      <c r="H1265" s="10"/>
      <c r="I1265" s="207"/>
      <c r="J1265" s="10"/>
      <c r="K1265" s="10"/>
      <c r="L1265" s="10"/>
      <c r="M1265" s="10"/>
      <c r="N1265" s="2"/>
      <c r="O1265" s="2"/>
      <c r="P1265" s="210"/>
      <c r="Q1265" s="210"/>
      <c r="R1265" s="210"/>
      <c r="S1265" s="210"/>
      <c r="T1265" s="210"/>
      <c r="U1265" s="210"/>
      <c r="V1265" s="210"/>
      <c r="W1265" s="210"/>
      <c r="X1265" s="210"/>
      <c r="Y1265" s="210"/>
      <c r="Z1265" s="210"/>
      <c r="AA1265" s="210"/>
      <c r="AB1265" s="210"/>
      <c r="AC1265" s="210"/>
      <c r="AD1265" s="210"/>
      <c r="AE1265" s="210"/>
      <c r="AF1265" s="210"/>
      <c r="AG1265" s="210"/>
      <c r="AH1265" s="210"/>
      <c r="AI1265" s="210"/>
      <c r="AJ1265" s="210"/>
      <c r="AK1265" s="210"/>
      <c r="AL1265" s="210"/>
      <c r="AM1265" s="210"/>
      <c r="AN1265" s="210"/>
      <c r="AO1265" s="210"/>
      <c r="AP1265" s="210"/>
      <c r="AQ1265" s="210"/>
      <c r="AR1265" s="210"/>
      <c r="AS1265" s="210"/>
      <c r="AT1265" s="210"/>
      <c r="AU1265" s="210"/>
      <c r="AV1265" s="210"/>
      <c r="AW1265" s="210"/>
      <c r="AX1265" s="210"/>
      <c r="AY1265" s="210"/>
      <c r="AZ1265" s="210"/>
      <c r="BA1265" s="210"/>
      <c r="BB1265" s="210"/>
      <c r="BC1265" s="210"/>
      <c r="BD1265" s="2"/>
      <c r="BE1265" s="2"/>
      <c r="BF1265" s="2"/>
      <c r="BG1265" s="2"/>
      <c r="BH1265" s="2"/>
      <c r="BI1265" s="2"/>
      <c r="BJ1265" s="2"/>
      <c r="BK1265" s="2"/>
      <c r="BL1265" s="2"/>
      <c r="BM1265" s="2"/>
      <c r="BN1265" s="2"/>
      <c r="BO1265" s="2"/>
      <c r="BP1265" s="2"/>
      <c r="BQ1265" s="2"/>
      <c r="BR1265" s="2"/>
      <c r="BS1265" s="2"/>
      <c r="BT1265" s="2"/>
      <c r="BU1265" s="2"/>
      <c r="BV1265" s="2"/>
      <c r="BW1265" s="2"/>
      <c r="BX1265" s="2"/>
      <c r="BY1265" s="2"/>
      <c r="BZ1265" s="2"/>
      <c r="CA1265" s="2"/>
      <c r="CB1265" s="2"/>
      <c r="CC1265" s="2"/>
      <c r="CD1265" s="2"/>
      <c r="CE1265" s="2"/>
      <c r="CF1265" s="2"/>
      <c r="CG1265" s="2"/>
      <c r="CH1265" s="2"/>
      <c r="CI1265" s="2"/>
      <c r="CJ1265" s="2"/>
      <c r="CK1265" s="2"/>
      <c r="CL1265" s="2"/>
      <c r="CM1265" s="2"/>
      <c r="CN1265" s="2"/>
      <c r="CO1265" s="2"/>
      <c r="CP1265" s="2"/>
      <c r="CQ1265" s="2"/>
      <c r="CR1265" s="2"/>
      <c r="CS1265" s="2"/>
      <c r="CT1265" s="2"/>
      <c r="CU1265" s="2"/>
      <c r="CV1265" s="2"/>
      <c r="CW1265" s="2"/>
      <c r="CX1265" s="2"/>
      <c r="CY1265" s="2"/>
      <c r="CZ1265" s="2"/>
      <c r="DA1265" s="2"/>
      <c r="DB1265" s="2"/>
      <c r="DC1265" s="2"/>
      <c r="DD1265" s="2"/>
      <c r="DE1265" s="2"/>
      <c r="DF1265" s="2"/>
      <c r="DG1265" s="2"/>
      <c r="DH1265" s="2"/>
      <c r="DI1265" s="2"/>
      <c r="DJ1265" s="2"/>
    </row>
    <row r="1266" spans="1:114" s="208" customFormat="1" ht="12.75" customHeight="1">
      <c r="A1266" s="2"/>
      <c r="B1266" s="10"/>
      <c r="C1266" s="206"/>
      <c r="D1266" s="206"/>
      <c r="E1266" s="206"/>
      <c r="F1266" s="10"/>
      <c r="G1266" s="10"/>
      <c r="H1266" s="10"/>
      <c r="I1266" s="207"/>
      <c r="J1266" s="10"/>
      <c r="K1266" s="10"/>
      <c r="L1266" s="10"/>
      <c r="M1266" s="10"/>
      <c r="N1266" s="2"/>
      <c r="O1266" s="2"/>
      <c r="P1266" s="210"/>
      <c r="Q1266" s="210"/>
      <c r="R1266" s="210"/>
      <c r="S1266" s="210"/>
      <c r="T1266" s="210"/>
      <c r="U1266" s="210"/>
      <c r="V1266" s="210"/>
      <c r="W1266" s="210"/>
      <c r="X1266" s="210"/>
      <c r="Y1266" s="210"/>
      <c r="Z1266" s="210"/>
      <c r="AA1266" s="210"/>
      <c r="AB1266" s="210"/>
      <c r="AC1266" s="210"/>
      <c r="AD1266" s="210"/>
      <c r="AE1266" s="210"/>
      <c r="AF1266" s="210"/>
      <c r="AG1266" s="210"/>
      <c r="AH1266" s="210"/>
      <c r="AI1266" s="210"/>
      <c r="AJ1266" s="210"/>
      <c r="AK1266" s="210"/>
      <c r="AL1266" s="210"/>
      <c r="AM1266" s="210"/>
      <c r="AN1266" s="210"/>
      <c r="AO1266" s="210"/>
      <c r="AP1266" s="210"/>
      <c r="AQ1266" s="210"/>
      <c r="AR1266" s="210"/>
      <c r="AS1266" s="210"/>
      <c r="AT1266" s="210"/>
      <c r="AU1266" s="210"/>
      <c r="AV1266" s="210"/>
      <c r="AW1266" s="210"/>
      <c r="AX1266" s="210"/>
      <c r="AY1266" s="210"/>
      <c r="AZ1266" s="210"/>
      <c r="BA1266" s="210"/>
      <c r="BB1266" s="210"/>
      <c r="BC1266" s="210"/>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row>
    <row r="1267" spans="1:114" s="208" customFormat="1" ht="12.75" customHeight="1">
      <c r="A1267" s="2"/>
      <c r="B1267" s="10"/>
      <c r="C1267" s="206"/>
      <c r="D1267" s="206"/>
      <c r="E1267" s="206"/>
      <c r="F1267" s="10"/>
      <c r="G1267" s="10"/>
      <c r="H1267" s="10"/>
      <c r="I1267" s="207"/>
      <c r="J1267" s="10"/>
      <c r="K1267" s="10"/>
      <c r="L1267" s="10"/>
      <c r="M1267" s="10"/>
      <c r="N1267" s="2"/>
      <c r="O1267" s="2"/>
      <c r="P1267" s="210"/>
      <c r="Q1267" s="210"/>
      <c r="R1267" s="210"/>
      <c r="S1267" s="210"/>
      <c r="T1267" s="210"/>
      <c r="U1267" s="210"/>
      <c r="V1267" s="210"/>
      <c r="W1267" s="210"/>
      <c r="X1267" s="210"/>
      <c r="Y1267" s="210"/>
      <c r="Z1267" s="210"/>
      <c r="AA1267" s="210"/>
      <c r="AB1267" s="210"/>
      <c r="AC1267" s="210"/>
      <c r="AD1267" s="210"/>
      <c r="AE1267" s="210"/>
      <c r="AF1267" s="210"/>
      <c r="AG1267" s="210"/>
      <c r="AH1267" s="210"/>
      <c r="AI1267" s="210"/>
      <c r="AJ1267" s="210"/>
      <c r="AK1267" s="210"/>
      <c r="AL1267" s="210"/>
      <c r="AM1267" s="210"/>
      <c r="AN1267" s="210"/>
      <c r="AO1267" s="210"/>
      <c r="AP1267" s="210"/>
      <c r="AQ1267" s="210"/>
      <c r="AR1267" s="210"/>
      <c r="AS1267" s="210"/>
      <c r="AT1267" s="210"/>
      <c r="AU1267" s="210"/>
      <c r="AV1267" s="210"/>
      <c r="AW1267" s="210"/>
      <c r="AX1267" s="210"/>
      <c r="AY1267" s="210"/>
      <c r="AZ1267" s="210"/>
      <c r="BA1267" s="210"/>
      <c r="BB1267" s="210"/>
      <c r="BC1267" s="210"/>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row>
    <row r="1268" spans="1:114" s="208" customFormat="1" ht="12.75" customHeight="1">
      <c r="A1268" s="2"/>
      <c r="B1268" s="10"/>
      <c r="C1268" s="206"/>
      <c r="D1268" s="206"/>
      <c r="E1268" s="206"/>
      <c r="F1268" s="10"/>
      <c r="G1268" s="10"/>
      <c r="H1268" s="10"/>
      <c r="I1268" s="207"/>
      <c r="J1268" s="10"/>
      <c r="K1268" s="10"/>
      <c r="L1268" s="10"/>
      <c r="M1268" s="10"/>
      <c r="N1268" s="2"/>
      <c r="O1268" s="2"/>
      <c r="P1268" s="210"/>
      <c r="Q1268" s="210"/>
      <c r="R1268" s="210"/>
      <c r="S1268" s="210"/>
      <c r="T1268" s="210"/>
      <c r="U1268" s="210"/>
      <c r="V1268" s="210"/>
      <c r="W1268" s="210"/>
      <c r="X1268" s="210"/>
      <c r="Y1268" s="210"/>
      <c r="Z1268" s="210"/>
      <c r="AA1268" s="210"/>
      <c r="AB1268" s="210"/>
      <c r="AC1268" s="210"/>
      <c r="AD1268" s="210"/>
      <c r="AE1268" s="210"/>
      <c r="AF1268" s="210"/>
      <c r="AG1268" s="210"/>
      <c r="AH1268" s="210"/>
      <c r="AI1268" s="210"/>
      <c r="AJ1268" s="210"/>
      <c r="AK1268" s="210"/>
      <c r="AL1268" s="210"/>
      <c r="AM1268" s="210"/>
      <c r="AN1268" s="210"/>
      <c r="AO1268" s="210"/>
      <c r="AP1268" s="210"/>
      <c r="AQ1268" s="210"/>
      <c r="AR1268" s="210"/>
      <c r="AS1268" s="210"/>
      <c r="AT1268" s="210"/>
      <c r="AU1268" s="210"/>
      <c r="AV1268" s="210"/>
      <c r="AW1268" s="210"/>
      <c r="AX1268" s="210"/>
      <c r="AY1268" s="210"/>
      <c r="AZ1268" s="210"/>
      <c r="BA1268" s="210"/>
      <c r="BB1268" s="210"/>
      <c r="BC1268" s="210"/>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row>
    <row r="1269" spans="1:114" s="208" customFormat="1" ht="12.75" customHeight="1">
      <c r="A1269" s="2"/>
      <c r="B1269" s="10"/>
      <c r="C1269" s="206"/>
      <c r="D1269" s="206"/>
      <c r="E1269" s="206"/>
      <c r="F1269" s="10"/>
      <c r="G1269" s="10"/>
      <c r="H1269" s="10"/>
      <c r="I1269" s="207"/>
      <c r="J1269" s="10"/>
      <c r="K1269" s="10"/>
      <c r="L1269" s="10"/>
      <c r="M1269" s="10"/>
      <c r="N1269" s="2"/>
      <c r="O1269" s="2"/>
      <c r="P1269" s="210"/>
      <c r="Q1269" s="210"/>
      <c r="R1269" s="210"/>
      <c r="S1269" s="210"/>
      <c r="T1269" s="210"/>
      <c r="U1269" s="210"/>
      <c r="V1269" s="210"/>
      <c r="W1269" s="210"/>
      <c r="X1269" s="210"/>
      <c r="Y1269" s="210"/>
      <c r="Z1269" s="210"/>
      <c r="AA1269" s="210"/>
      <c r="AB1269" s="210"/>
      <c r="AC1269" s="210"/>
      <c r="AD1269" s="210"/>
      <c r="AE1269" s="210"/>
      <c r="AF1269" s="210"/>
      <c r="AG1269" s="210"/>
      <c r="AH1269" s="210"/>
      <c r="AI1269" s="210"/>
      <c r="AJ1269" s="210"/>
      <c r="AK1269" s="210"/>
      <c r="AL1269" s="210"/>
      <c r="AM1269" s="210"/>
      <c r="AN1269" s="210"/>
      <c r="AO1269" s="210"/>
      <c r="AP1269" s="210"/>
      <c r="AQ1269" s="210"/>
      <c r="AR1269" s="210"/>
      <c r="AS1269" s="210"/>
      <c r="AT1269" s="210"/>
      <c r="AU1269" s="210"/>
      <c r="AV1269" s="210"/>
      <c r="AW1269" s="210"/>
      <c r="AX1269" s="210"/>
      <c r="AY1269" s="210"/>
      <c r="AZ1269" s="210"/>
      <c r="BA1269" s="210"/>
      <c r="BB1269" s="210"/>
      <c r="BC1269" s="210"/>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row>
    <row r="1270" spans="1:114" s="208" customFormat="1" ht="12.75" customHeight="1">
      <c r="A1270" s="2"/>
      <c r="B1270" s="10"/>
      <c r="C1270" s="206"/>
      <c r="D1270" s="206"/>
      <c r="E1270" s="206"/>
      <c r="F1270" s="10"/>
      <c r="G1270" s="10"/>
      <c r="H1270" s="10"/>
      <c r="I1270" s="207"/>
      <c r="J1270" s="10"/>
      <c r="K1270" s="10"/>
      <c r="L1270" s="10"/>
      <c r="M1270" s="10"/>
      <c r="N1270" s="2"/>
      <c r="O1270" s="2"/>
      <c r="P1270" s="210"/>
      <c r="Q1270" s="210"/>
      <c r="R1270" s="210"/>
      <c r="S1270" s="210"/>
      <c r="T1270" s="210"/>
      <c r="U1270" s="210"/>
      <c r="V1270" s="210"/>
      <c r="W1270" s="210"/>
      <c r="X1270" s="210"/>
      <c r="Y1270" s="210"/>
      <c r="Z1270" s="210"/>
      <c r="AA1270" s="210"/>
      <c r="AB1270" s="210"/>
      <c r="AC1270" s="210"/>
      <c r="AD1270" s="210"/>
      <c r="AE1270" s="210"/>
      <c r="AF1270" s="210"/>
      <c r="AG1270" s="210"/>
      <c r="AH1270" s="210"/>
      <c r="AI1270" s="210"/>
      <c r="AJ1270" s="210"/>
      <c r="AK1270" s="210"/>
      <c r="AL1270" s="210"/>
      <c r="AM1270" s="210"/>
      <c r="AN1270" s="210"/>
      <c r="AO1270" s="210"/>
      <c r="AP1270" s="210"/>
      <c r="AQ1270" s="210"/>
      <c r="AR1270" s="210"/>
      <c r="AS1270" s="210"/>
      <c r="AT1270" s="210"/>
      <c r="AU1270" s="210"/>
      <c r="AV1270" s="210"/>
      <c r="AW1270" s="210"/>
      <c r="AX1270" s="210"/>
      <c r="AY1270" s="210"/>
      <c r="AZ1270" s="210"/>
      <c r="BA1270" s="210"/>
      <c r="BB1270" s="210"/>
      <c r="BC1270" s="210"/>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row>
    <row r="1271" spans="1:114" s="208" customFormat="1" ht="12.75" customHeight="1">
      <c r="A1271" s="2"/>
      <c r="B1271" s="10"/>
      <c r="C1271" s="206"/>
      <c r="D1271" s="206"/>
      <c r="E1271" s="206"/>
      <c r="F1271" s="10"/>
      <c r="G1271" s="10"/>
      <c r="H1271" s="10"/>
      <c r="I1271" s="207"/>
      <c r="J1271" s="10"/>
      <c r="K1271" s="10"/>
      <c r="L1271" s="10"/>
      <c r="M1271" s="10"/>
      <c r="N1271" s="2"/>
      <c r="O1271" s="2"/>
      <c r="P1271" s="210"/>
      <c r="Q1271" s="210"/>
      <c r="R1271" s="210"/>
      <c r="S1271" s="210"/>
      <c r="T1271" s="210"/>
      <c r="U1271" s="210"/>
      <c r="V1271" s="210"/>
      <c r="W1271" s="210"/>
      <c r="X1271" s="210"/>
      <c r="Y1271" s="210"/>
      <c r="Z1271" s="210"/>
      <c r="AA1271" s="210"/>
      <c r="AB1271" s="210"/>
      <c r="AC1271" s="210"/>
      <c r="AD1271" s="210"/>
      <c r="AE1271" s="210"/>
      <c r="AF1271" s="210"/>
      <c r="AG1271" s="210"/>
      <c r="AH1271" s="210"/>
      <c r="AI1271" s="210"/>
      <c r="AJ1271" s="210"/>
      <c r="AK1271" s="210"/>
      <c r="AL1271" s="210"/>
      <c r="AM1271" s="210"/>
      <c r="AN1271" s="210"/>
      <c r="AO1271" s="210"/>
      <c r="AP1271" s="210"/>
      <c r="AQ1271" s="210"/>
      <c r="AR1271" s="210"/>
      <c r="AS1271" s="210"/>
      <c r="AT1271" s="210"/>
      <c r="AU1271" s="210"/>
      <c r="AV1271" s="210"/>
      <c r="AW1271" s="210"/>
      <c r="AX1271" s="210"/>
      <c r="AY1271" s="210"/>
      <c r="AZ1271" s="210"/>
      <c r="BA1271" s="210"/>
      <c r="BB1271" s="210"/>
      <c r="BC1271" s="210"/>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row>
    <row r="1272" spans="1:114" s="208" customFormat="1" ht="12.75" customHeight="1">
      <c r="A1272" s="2"/>
      <c r="B1272" s="10"/>
      <c r="C1272" s="206"/>
      <c r="D1272" s="206"/>
      <c r="E1272" s="206"/>
      <c r="F1272" s="10"/>
      <c r="G1272" s="10"/>
      <c r="H1272" s="10"/>
      <c r="I1272" s="207"/>
      <c r="J1272" s="10"/>
      <c r="K1272" s="10"/>
      <c r="L1272" s="10"/>
      <c r="M1272" s="10"/>
      <c r="N1272" s="2"/>
      <c r="O1272" s="2"/>
      <c r="P1272" s="210"/>
      <c r="Q1272" s="210"/>
      <c r="R1272" s="210"/>
      <c r="S1272" s="210"/>
      <c r="T1272" s="210"/>
      <c r="U1272" s="210"/>
      <c r="V1272" s="210"/>
      <c r="W1272" s="210"/>
      <c r="X1272" s="210"/>
      <c r="Y1272" s="210"/>
      <c r="Z1272" s="210"/>
      <c r="AA1272" s="210"/>
      <c r="AB1272" s="210"/>
      <c r="AC1272" s="210"/>
      <c r="AD1272" s="210"/>
      <c r="AE1272" s="210"/>
      <c r="AF1272" s="210"/>
      <c r="AG1272" s="210"/>
      <c r="AH1272" s="210"/>
      <c r="AI1272" s="210"/>
      <c r="AJ1272" s="210"/>
      <c r="AK1272" s="210"/>
      <c r="AL1272" s="210"/>
      <c r="AM1272" s="210"/>
      <c r="AN1272" s="210"/>
      <c r="AO1272" s="210"/>
      <c r="AP1272" s="210"/>
      <c r="AQ1272" s="210"/>
      <c r="AR1272" s="210"/>
      <c r="AS1272" s="210"/>
      <c r="AT1272" s="210"/>
      <c r="AU1272" s="210"/>
      <c r="AV1272" s="210"/>
      <c r="AW1272" s="210"/>
      <c r="AX1272" s="210"/>
      <c r="AY1272" s="210"/>
      <c r="AZ1272" s="210"/>
      <c r="BA1272" s="210"/>
      <c r="BB1272" s="210"/>
      <c r="BC1272" s="210"/>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row>
    <row r="1273" spans="1:114" s="208" customFormat="1" ht="12.75" customHeight="1">
      <c r="A1273" s="2"/>
      <c r="B1273" s="10"/>
      <c r="C1273" s="206"/>
      <c r="D1273" s="206"/>
      <c r="E1273" s="206"/>
      <c r="F1273" s="10"/>
      <c r="G1273" s="10"/>
      <c r="H1273" s="10"/>
      <c r="I1273" s="207"/>
      <c r="J1273" s="10"/>
      <c r="K1273" s="10"/>
      <c r="L1273" s="10"/>
      <c r="M1273" s="10"/>
      <c r="N1273" s="2"/>
      <c r="O1273" s="2"/>
      <c r="P1273" s="210"/>
      <c r="Q1273" s="210"/>
      <c r="R1273" s="210"/>
      <c r="S1273" s="210"/>
      <c r="T1273" s="210"/>
      <c r="U1273" s="210"/>
      <c r="V1273" s="210"/>
      <c r="W1273" s="210"/>
      <c r="X1273" s="210"/>
      <c r="Y1273" s="210"/>
      <c r="Z1273" s="210"/>
      <c r="AA1273" s="210"/>
      <c r="AB1273" s="210"/>
      <c r="AC1273" s="210"/>
      <c r="AD1273" s="210"/>
      <c r="AE1273" s="210"/>
      <c r="AF1273" s="210"/>
      <c r="AG1273" s="210"/>
      <c r="AH1273" s="210"/>
      <c r="AI1273" s="210"/>
      <c r="AJ1273" s="210"/>
      <c r="AK1273" s="210"/>
      <c r="AL1273" s="210"/>
      <c r="AM1273" s="210"/>
      <c r="AN1273" s="210"/>
      <c r="AO1273" s="210"/>
      <c r="AP1273" s="210"/>
      <c r="AQ1273" s="210"/>
      <c r="AR1273" s="210"/>
      <c r="AS1273" s="210"/>
      <c r="AT1273" s="210"/>
      <c r="AU1273" s="210"/>
      <c r="AV1273" s="210"/>
      <c r="AW1273" s="210"/>
      <c r="AX1273" s="210"/>
      <c r="AY1273" s="210"/>
      <c r="AZ1273" s="210"/>
      <c r="BA1273" s="210"/>
      <c r="BB1273" s="210"/>
      <c r="BC1273" s="210"/>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row>
    <row r="1274" spans="1:114" s="208" customFormat="1" ht="12.75" customHeight="1">
      <c r="A1274" s="2"/>
      <c r="B1274" s="10"/>
      <c r="C1274" s="206"/>
      <c r="D1274" s="206"/>
      <c r="E1274" s="206"/>
      <c r="F1274" s="10"/>
      <c r="G1274" s="10"/>
      <c r="H1274" s="10"/>
      <c r="I1274" s="207"/>
      <c r="J1274" s="10"/>
      <c r="K1274" s="10"/>
      <c r="L1274" s="10"/>
      <c r="M1274" s="10"/>
      <c r="N1274" s="2"/>
      <c r="O1274" s="2"/>
      <c r="P1274" s="210"/>
      <c r="Q1274" s="210"/>
      <c r="R1274" s="210"/>
      <c r="S1274" s="210"/>
      <c r="T1274" s="210"/>
      <c r="U1274" s="210"/>
      <c r="V1274" s="210"/>
      <c r="W1274" s="210"/>
      <c r="X1274" s="210"/>
      <c r="Y1274" s="210"/>
      <c r="Z1274" s="210"/>
      <c r="AA1274" s="210"/>
      <c r="AB1274" s="210"/>
      <c r="AC1274" s="210"/>
      <c r="AD1274" s="210"/>
      <c r="AE1274" s="210"/>
      <c r="AF1274" s="210"/>
      <c r="AG1274" s="210"/>
      <c r="AH1274" s="210"/>
      <c r="AI1274" s="210"/>
      <c r="AJ1274" s="210"/>
      <c r="AK1274" s="210"/>
      <c r="AL1274" s="210"/>
      <c r="AM1274" s="210"/>
      <c r="AN1274" s="210"/>
      <c r="AO1274" s="210"/>
      <c r="AP1274" s="210"/>
      <c r="AQ1274" s="210"/>
      <c r="AR1274" s="210"/>
      <c r="AS1274" s="210"/>
      <c r="AT1274" s="210"/>
      <c r="AU1274" s="210"/>
      <c r="AV1274" s="210"/>
      <c r="AW1274" s="210"/>
      <c r="AX1274" s="210"/>
      <c r="AY1274" s="210"/>
      <c r="AZ1274" s="210"/>
      <c r="BA1274" s="210"/>
      <c r="BB1274" s="210"/>
      <c r="BC1274" s="210"/>
      <c r="BD1274" s="2"/>
      <c r="BE1274" s="2"/>
      <c r="BF1274" s="2"/>
      <c r="BG1274" s="2"/>
      <c r="BH1274" s="2"/>
      <c r="BI1274" s="2"/>
      <c r="BJ1274" s="2"/>
      <c r="BK1274" s="2"/>
      <c r="BL1274" s="2"/>
      <c r="BM1274" s="2"/>
      <c r="BN1274" s="2"/>
      <c r="BO1274" s="2"/>
      <c r="BP1274" s="2"/>
      <c r="BQ1274" s="2"/>
      <c r="BR1274" s="2"/>
      <c r="BS1274" s="2"/>
      <c r="BT1274" s="2"/>
      <c r="BU1274" s="2"/>
      <c r="BV1274" s="2"/>
      <c r="BW1274" s="2"/>
      <c r="BX1274" s="2"/>
      <c r="BY1274" s="2"/>
      <c r="BZ1274" s="2"/>
      <c r="CA1274" s="2"/>
      <c r="CB1274" s="2"/>
      <c r="CC1274" s="2"/>
      <c r="CD1274" s="2"/>
      <c r="CE1274" s="2"/>
      <c r="CF1274" s="2"/>
      <c r="CG1274" s="2"/>
      <c r="CH1274" s="2"/>
      <c r="CI1274" s="2"/>
      <c r="CJ1274" s="2"/>
      <c r="CK1274" s="2"/>
      <c r="CL1274" s="2"/>
      <c r="CM1274" s="2"/>
      <c r="CN1274" s="2"/>
      <c r="CO1274" s="2"/>
      <c r="CP1274" s="2"/>
      <c r="CQ1274" s="2"/>
      <c r="CR1274" s="2"/>
      <c r="CS1274" s="2"/>
      <c r="CT1274" s="2"/>
      <c r="CU1274" s="2"/>
      <c r="CV1274" s="2"/>
      <c r="CW1274" s="2"/>
      <c r="CX1274" s="2"/>
      <c r="CY1274" s="2"/>
      <c r="CZ1274" s="2"/>
      <c r="DA1274" s="2"/>
      <c r="DB1274" s="2"/>
      <c r="DC1274" s="2"/>
      <c r="DD1274" s="2"/>
      <c r="DE1274" s="2"/>
      <c r="DF1274" s="2"/>
      <c r="DG1274" s="2"/>
      <c r="DH1274" s="2"/>
      <c r="DI1274" s="2"/>
      <c r="DJ1274" s="2"/>
    </row>
    <row r="1275" spans="1:114" s="208" customFormat="1" ht="12.75" customHeight="1">
      <c r="A1275" s="2"/>
      <c r="B1275" s="10"/>
      <c r="C1275" s="206"/>
      <c r="D1275" s="206"/>
      <c r="E1275" s="206"/>
      <c r="F1275" s="10"/>
      <c r="G1275" s="10"/>
      <c r="H1275" s="10"/>
      <c r="I1275" s="207"/>
      <c r="J1275" s="10"/>
      <c r="K1275" s="10"/>
      <c r="L1275" s="10"/>
      <c r="M1275" s="10"/>
      <c r="N1275" s="2"/>
      <c r="O1275" s="2"/>
      <c r="P1275" s="210"/>
      <c r="Q1275" s="210"/>
      <c r="R1275" s="210"/>
      <c r="S1275" s="210"/>
      <c r="T1275" s="210"/>
      <c r="U1275" s="210"/>
      <c r="V1275" s="210"/>
      <c r="W1275" s="210"/>
      <c r="X1275" s="210"/>
      <c r="Y1275" s="210"/>
      <c r="Z1275" s="210"/>
      <c r="AA1275" s="210"/>
      <c r="AB1275" s="210"/>
      <c r="AC1275" s="210"/>
      <c r="AD1275" s="210"/>
      <c r="AE1275" s="210"/>
      <c r="AF1275" s="210"/>
      <c r="AG1275" s="210"/>
      <c r="AH1275" s="210"/>
      <c r="AI1275" s="210"/>
      <c r="AJ1275" s="210"/>
      <c r="AK1275" s="210"/>
      <c r="AL1275" s="210"/>
      <c r="AM1275" s="210"/>
      <c r="AN1275" s="210"/>
      <c r="AO1275" s="210"/>
      <c r="AP1275" s="210"/>
      <c r="AQ1275" s="210"/>
      <c r="AR1275" s="210"/>
      <c r="AS1275" s="210"/>
      <c r="AT1275" s="210"/>
      <c r="AU1275" s="210"/>
      <c r="AV1275" s="210"/>
      <c r="AW1275" s="210"/>
      <c r="AX1275" s="210"/>
      <c r="AY1275" s="210"/>
      <c r="AZ1275" s="210"/>
      <c r="BA1275" s="210"/>
      <c r="BB1275" s="210"/>
      <c r="BC1275" s="210"/>
      <c r="BD1275" s="2"/>
      <c r="BE1275" s="2"/>
      <c r="BF1275" s="2"/>
      <c r="BG1275" s="2"/>
      <c r="BH1275" s="2"/>
      <c r="BI1275" s="2"/>
      <c r="BJ1275" s="2"/>
      <c r="BK1275" s="2"/>
      <c r="BL1275" s="2"/>
      <c r="BM1275" s="2"/>
      <c r="BN1275" s="2"/>
      <c r="BO1275" s="2"/>
      <c r="BP1275" s="2"/>
      <c r="BQ1275" s="2"/>
      <c r="BR1275" s="2"/>
      <c r="BS1275" s="2"/>
      <c r="BT1275" s="2"/>
      <c r="BU1275" s="2"/>
      <c r="BV1275" s="2"/>
      <c r="BW1275" s="2"/>
      <c r="BX1275" s="2"/>
      <c r="BY1275" s="2"/>
      <c r="BZ1275" s="2"/>
      <c r="CA1275" s="2"/>
      <c r="CB1275" s="2"/>
      <c r="CC1275" s="2"/>
      <c r="CD1275" s="2"/>
      <c r="CE1275" s="2"/>
      <c r="CF1275" s="2"/>
      <c r="CG1275" s="2"/>
      <c r="CH1275" s="2"/>
      <c r="CI1275" s="2"/>
      <c r="CJ1275" s="2"/>
      <c r="CK1275" s="2"/>
      <c r="CL1275" s="2"/>
      <c r="CM1275" s="2"/>
      <c r="CN1275" s="2"/>
      <c r="CO1275" s="2"/>
      <c r="CP1275" s="2"/>
      <c r="CQ1275" s="2"/>
      <c r="CR1275" s="2"/>
      <c r="CS1275" s="2"/>
      <c r="CT1275" s="2"/>
      <c r="CU1275" s="2"/>
      <c r="CV1275" s="2"/>
      <c r="CW1275" s="2"/>
      <c r="CX1275" s="2"/>
      <c r="CY1275" s="2"/>
      <c r="CZ1275" s="2"/>
      <c r="DA1275" s="2"/>
      <c r="DB1275" s="2"/>
      <c r="DC1275" s="2"/>
      <c r="DD1275" s="2"/>
      <c r="DE1275" s="2"/>
      <c r="DF1275" s="2"/>
      <c r="DG1275" s="2"/>
      <c r="DH1275" s="2"/>
      <c r="DI1275" s="2"/>
      <c r="DJ1275" s="2"/>
    </row>
    <row r="1276" spans="1:114" s="208" customFormat="1" ht="12.75" customHeight="1">
      <c r="A1276" s="2"/>
      <c r="B1276" s="10"/>
      <c r="C1276" s="206"/>
      <c r="D1276" s="206"/>
      <c r="E1276" s="206"/>
      <c r="F1276" s="10"/>
      <c r="G1276" s="10"/>
      <c r="H1276" s="10"/>
      <c r="I1276" s="207"/>
      <c r="J1276" s="10"/>
      <c r="K1276" s="10"/>
      <c r="L1276" s="10"/>
      <c r="M1276" s="10"/>
      <c r="N1276" s="2"/>
      <c r="O1276" s="2"/>
      <c r="P1276" s="210"/>
      <c r="Q1276" s="210"/>
      <c r="R1276" s="210"/>
      <c r="S1276" s="210"/>
      <c r="T1276" s="210"/>
      <c r="U1276" s="210"/>
      <c r="V1276" s="210"/>
      <c r="W1276" s="210"/>
      <c r="X1276" s="210"/>
      <c r="Y1276" s="210"/>
      <c r="Z1276" s="210"/>
      <c r="AA1276" s="210"/>
      <c r="AB1276" s="210"/>
      <c r="AC1276" s="210"/>
      <c r="AD1276" s="210"/>
      <c r="AE1276" s="210"/>
      <c r="AF1276" s="210"/>
      <c r="AG1276" s="210"/>
      <c r="AH1276" s="210"/>
      <c r="AI1276" s="210"/>
      <c r="AJ1276" s="210"/>
      <c r="AK1276" s="210"/>
      <c r="AL1276" s="210"/>
      <c r="AM1276" s="210"/>
      <c r="AN1276" s="210"/>
      <c r="AO1276" s="210"/>
      <c r="AP1276" s="210"/>
      <c r="AQ1276" s="210"/>
      <c r="AR1276" s="210"/>
      <c r="AS1276" s="210"/>
      <c r="AT1276" s="210"/>
      <c r="AU1276" s="210"/>
      <c r="AV1276" s="210"/>
      <c r="AW1276" s="210"/>
      <c r="AX1276" s="210"/>
      <c r="AY1276" s="210"/>
      <c r="AZ1276" s="210"/>
      <c r="BA1276" s="210"/>
      <c r="BB1276" s="210"/>
      <c r="BC1276" s="210"/>
      <c r="BD1276" s="2"/>
      <c r="BE1276" s="2"/>
      <c r="BF1276" s="2"/>
      <c r="BG1276" s="2"/>
      <c r="BH1276" s="2"/>
      <c r="BI1276" s="2"/>
      <c r="BJ1276" s="2"/>
      <c r="BK1276" s="2"/>
      <c r="BL1276" s="2"/>
      <c r="BM1276" s="2"/>
      <c r="BN1276" s="2"/>
      <c r="BO1276" s="2"/>
      <c r="BP1276" s="2"/>
      <c r="BQ1276" s="2"/>
      <c r="BR1276" s="2"/>
      <c r="BS1276" s="2"/>
      <c r="BT1276" s="2"/>
      <c r="BU1276" s="2"/>
      <c r="BV1276" s="2"/>
      <c r="BW1276" s="2"/>
      <c r="BX1276" s="2"/>
      <c r="BY1276" s="2"/>
      <c r="BZ1276" s="2"/>
      <c r="CA1276" s="2"/>
      <c r="CB1276" s="2"/>
      <c r="CC1276" s="2"/>
      <c r="CD1276" s="2"/>
      <c r="CE1276" s="2"/>
      <c r="CF1276" s="2"/>
      <c r="CG1276" s="2"/>
      <c r="CH1276" s="2"/>
      <c r="CI1276" s="2"/>
      <c r="CJ1276" s="2"/>
      <c r="CK1276" s="2"/>
      <c r="CL1276" s="2"/>
      <c r="CM1276" s="2"/>
      <c r="CN1276" s="2"/>
      <c r="CO1276" s="2"/>
      <c r="CP1276" s="2"/>
      <c r="CQ1276" s="2"/>
      <c r="CR1276" s="2"/>
      <c r="CS1276" s="2"/>
      <c r="CT1276" s="2"/>
      <c r="CU1276" s="2"/>
      <c r="CV1276" s="2"/>
      <c r="CW1276" s="2"/>
      <c r="CX1276" s="2"/>
      <c r="CY1276" s="2"/>
      <c r="CZ1276" s="2"/>
      <c r="DA1276" s="2"/>
      <c r="DB1276" s="2"/>
      <c r="DC1276" s="2"/>
      <c r="DD1276" s="2"/>
      <c r="DE1276" s="2"/>
      <c r="DF1276" s="2"/>
      <c r="DG1276" s="2"/>
      <c r="DH1276" s="2"/>
      <c r="DI1276" s="2"/>
      <c r="DJ1276" s="2"/>
    </row>
    <row r="1277" spans="1:114" s="208" customFormat="1" ht="12.75" customHeight="1">
      <c r="A1277" s="2"/>
      <c r="B1277" s="10"/>
      <c r="C1277" s="206"/>
      <c r="D1277" s="206"/>
      <c r="E1277" s="206"/>
      <c r="F1277" s="10"/>
      <c r="G1277" s="10"/>
      <c r="H1277" s="10"/>
      <c r="I1277" s="207"/>
      <c r="J1277" s="10"/>
      <c r="K1277" s="10"/>
      <c r="L1277" s="10"/>
      <c r="M1277" s="10"/>
      <c r="N1277" s="2"/>
      <c r="O1277" s="2"/>
      <c r="P1277" s="210"/>
      <c r="Q1277" s="210"/>
      <c r="R1277" s="210"/>
      <c r="S1277" s="210"/>
      <c r="T1277" s="210"/>
      <c r="U1277" s="210"/>
      <c r="V1277" s="210"/>
      <c r="W1277" s="210"/>
      <c r="X1277" s="210"/>
      <c r="Y1277" s="210"/>
      <c r="Z1277" s="210"/>
      <c r="AA1277" s="210"/>
      <c r="AB1277" s="210"/>
      <c r="AC1277" s="210"/>
      <c r="AD1277" s="210"/>
      <c r="AE1277" s="210"/>
      <c r="AF1277" s="210"/>
      <c r="AG1277" s="210"/>
      <c r="AH1277" s="210"/>
      <c r="AI1277" s="210"/>
      <c r="AJ1277" s="210"/>
      <c r="AK1277" s="210"/>
      <c r="AL1277" s="210"/>
      <c r="AM1277" s="210"/>
      <c r="AN1277" s="210"/>
      <c r="AO1277" s="210"/>
      <c r="AP1277" s="210"/>
      <c r="AQ1277" s="210"/>
      <c r="AR1277" s="210"/>
      <c r="AS1277" s="210"/>
      <c r="AT1277" s="210"/>
      <c r="AU1277" s="210"/>
      <c r="AV1277" s="210"/>
      <c r="AW1277" s="210"/>
      <c r="AX1277" s="210"/>
      <c r="AY1277" s="210"/>
      <c r="AZ1277" s="210"/>
      <c r="BA1277" s="210"/>
      <c r="BB1277" s="210"/>
      <c r="BC1277" s="210"/>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row>
    <row r="1278" spans="1:114" s="208" customFormat="1" ht="12.75" customHeight="1">
      <c r="A1278" s="2"/>
      <c r="B1278" s="10"/>
      <c r="C1278" s="206"/>
      <c r="D1278" s="206"/>
      <c r="E1278" s="206"/>
      <c r="F1278" s="10"/>
      <c r="G1278" s="10"/>
      <c r="H1278" s="10"/>
      <c r="I1278" s="207"/>
      <c r="J1278" s="10"/>
      <c r="K1278" s="10"/>
      <c r="L1278" s="10"/>
      <c r="M1278" s="10"/>
      <c r="N1278" s="2"/>
      <c r="O1278" s="2"/>
      <c r="P1278" s="210"/>
      <c r="Q1278" s="210"/>
      <c r="R1278" s="210"/>
      <c r="S1278" s="210"/>
      <c r="T1278" s="210"/>
      <c r="U1278" s="210"/>
      <c r="V1278" s="210"/>
      <c r="W1278" s="210"/>
      <c r="X1278" s="210"/>
      <c r="Y1278" s="210"/>
      <c r="Z1278" s="210"/>
      <c r="AA1278" s="210"/>
      <c r="AB1278" s="210"/>
      <c r="AC1278" s="210"/>
      <c r="AD1278" s="210"/>
      <c r="AE1278" s="210"/>
      <c r="AF1278" s="210"/>
      <c r="AG1278" s="210"/>
      <c r="AH1278" s="210"/>
      <c r="AI1278" s="210"/>
      <c r="AJ1278" s="210"/>
      <c r="AK1278" s="210"/>
      <c r="AL1278" s="210"/>
      <c r="AM1278" s="210"/>
      <c r="AN1278" s="210"/>
      <c r="AO1278" s="210"/>
      <c r="AP1278" s="210"/>
      <c r="AQ1278" s="210"/>
      <c r="AR1278" s="210"/>
      <c r="AS1278" s="210"/>
      <c r="AT1278" s="210"/>
      <c r="AU1278" s="210"/>
      <c r="AV1278" s="210"/>
      <c r="AW1278" s="210"/>
      <c r="AX1278" s="210"/>
      <c r="AY1278" s="210"/>
      <c r="AZ1278" s="210"/>
      <c r="BA1278" s="210"/>
      <c r="BB1278" s="210"/>
      <c r="BC1278" s="210"/>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row>
    <row r="1279" spans="1:114" s="208" customFormat="1" ht="12.75" customHeight="1">
      <c r="A1279" s="2"/>
      <c r="B1279" s="10"/>
      <c r="C1279" s="206"/>
      <c r="D1279" s="206"/>
      <c r="E1279" s="206"/>
      <c r="F1279" s="10"/>
      <c r="G1279" s="10"/>
      <c r="H1279" s="10"/>
      <c r="I1279" s="207"/>
      <c r="J1279" s="10"/>
      <c r="K1279" s="10"/>
      <c r="L1279" s="10"/>
      <c r="M1279" s="10"/>
      <c r="N1279" s="2"/>
      <c r="O1279" s="2"/>
      <c r="P1279" s="210"/>
      <c r="Q1279" s="210"/>
      <c r="R1279" s="210"/>
      <c r="S1279" s="210"/>
      <c r="T1279" s="210"/>
      <c r="U1279" s="210"/>
      <c r="V1279" s="210"/>
      <c r="W1279" s="210"/>
      <c r="X1279" s="210"/>
      <c r="Y1279" s="210"/>
      <c r="Z1279" s="210"/>
      <c r="AA1279" s="210"/>
      <c r="AB1279" s="210"/>
      <c r="AC1279" s="210"/>
      <c r="AD1279" s="210"/>
      <c r="AE1279" s="210"/>
      <c r="AF1279" s="210"/>
      <c r="AG1279" s="210"/>
      <c r="AH1279" s="210"/>
      <c r="AI1279" s="210"/>
      <c r="AJ1279" s="210"/>
      <c r="AK1279" s="210"/>
      <c r="AL1279" s="210"/>
      <c r="AM1279" s="210"/>
      <c r="AN1279" s="210"/>
      <c r="AO1279" s="210"/>
      <c r="AP1279" s="210"/>
      <c r="AQ1279" s="210"/>
      <c r="AR1279" s="210"/>
      <c r="AS1279" s="210"/>
      <c r="AT1279" s="210"/>
      <c r="AU1279" s="210"/>
      <c r="AV1279" s="210"/>
      <c r="AW1279" s="210"/>
      <c r="AX1279" s="210"/>
      <c r="AY1279" s="210"/>
      <c r="AZ1279" s="210"/>
      <c r="BA1279" s="210"/>
      <c r="BB1279" s="210"/>
      <c r="BC1279" s="210"/>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c r="CO1279" s="2"/>
      <c r="CP1279" s="2"/>
      <c r="CQ1279" s="2"/>
      <c r="CR1279" s="2"/>
      <c r="CS1279" s="2"/>
      <c r="CT1279" s="2"/>
      <c r="CU1279" s="2"/>
      <c r="CV1279" s="2"/>
      <c r="CW1279" s="2"/>
      <c r="CX1279" s="2"/>
      <c r="CY1279" s="2"/>
      <c r="CZ1279" s="2"/>
      <c r="DA1279" s="2"/>
      <c r="DB1279" s="2"/>
      <c r="DC1279" s="2"/>
      <c r="DD1279" s="2"/>
      <c r="DE1279" s="2"/>
      <c r="DF1279" s="2"/>
      <c r="DG1279" s="2"/>
      <c r="DH1279" s="2"/>
      <c r="DI1279" s="2"/>
      <c r="DJ1279" s="2"/>
    </row>
    <row r="1280" spans="1:114" s="208" customFormat="1" ht="12.75" customHeight="1">
      <c r="A1280" s="2"/>
      <c r="B1280" s="10"/>
      <c r="C1280" s="206"/>
      <c r="D1280" s="206"/>
      <c r="E1280" s="206"/>
      <c r="F1280" s="10"/>
      <c r="G1280" s="10"/>
      <c r="H1280" s="10"/>
      <c r="I1280" s="207"/>
      <c r="J1280" s="10"/>
      <c r="K1280" s="10"/>
      <c r="L1280" s="10"/>
      <c r="M1280" s="10"/>
      <c r="N1280" s="2"/>
      <c r="O1280" s="2"/>
      <c r="P1280" s="210"/>
      <c r="Q1280" s="210"/>
      <c r="R1280" s="210"/>
      <c r="S1280" s="210"/>
      <c r="T1280" s="210"/>
      <c r="U1280" s="210"/>
      <c r="V1280" s="210"/>
      <c r="W1280" s="210"/>
      <c r="X1280" s="210"/>
      <c r="Y1280" s="210"/>
      <c r="Z1280" s="210"/>
      <c r="AA1280" s="210"/>
      <c r="AB1280" s="210"/>
      <c r="AC1280" s="210"/>
      <c r="AD1280" s="210"/>
      <c r="AE1280" s="210"/>
      <c r="AF1280" s="210"/>
      <c r="AG1280" s="210"/>
      <c r="AH1280" s="210"/>
      <c r="AI1280" s="210"/>
      <c r="AJ1280" s="210"/>
      <c r="AK1280" s="210"/>
      <c r="AL1280" s="210"/>
      <c r="AM1280" s="210"/>
      <c r="AN1280" s="210"/>
      <c r="AO1280" s="210"/>
      <c r="AP1280" s="210"/>
      <c r="AQ1280" s="210"/>
      <c r="AR1280" s="210"/>
      <c r="AS1280" s="210"/>
      <c r="AT1280" s="210"/>
      <c r="AU1280" s="210"/>
      <c r="AV1280" s="210"/>
      <c r="AW1280" s="210"/>
      <c r="AX1280" s="210"/>
      <c r="AY1280" s="210"/>
      <c r="AZ1280" s="210"/>
      <c r="BA1280" s="210"/>
      <c r="BB1280" s="210"/>
      <c r="BC1280" s="210"/>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c r="CO1280" s="2"/>
      <c r="CP1280" s="2"/>
      <c r="CQ1280" s="2"/>
      <c r="CR1280" s="2"/>
      <c r="CS1280" s="2"/>
      <c r="CT1280" s="2"/>
      <c r="CU1280" s="2"/>
      <c r="CV1280" s="2"/>
      <c r="CW1280" s="2"/>
      <c r="CX1280" s="2"/>
      <c r="CY1280" s="2"/>
      <c r="CZ1280" s="2"/>
      <c r="DA1280" s="2"/>
      <c r="DB1280" s="2"/>
      <c r="DC1280" s="2"/>
      <c r="DD1280" s="2"/>
      <c r="DE1280" s="2"/>
      <c r="DF1280" s="2"/>
      <c r="DG1280" s="2"/>
      <c r="DH1280" s="2"/>
      <c r="DI1280" s="2"/>
      <c r="DJ1280" s="2"/>
    </row>
    <row r="1281" spans="1:114" s="208" customFormat="1" ht="12.75" customHeight="1">
      <c r="A1281" s="2"/>
      <c r="B1281" s="10"/>
      <c r="C1281" s="206"/>
      <c r="D1281" s="206"/>
      <c r="E1281" s="206"/>
      <c r="F1281" s="10"/>
      <c r="G1281" s="10"/>
      <c r="H1281" s="10"/>
      <c r="I1281" s="207"/>
      <c r="J1281" s="10"/>
      <c r="K1281" s="10"/>
      <c r="L1281" s="10"/>
      <c r="M1281" s="10"/>
      <c r="N1281" s="2"/>
      <c r="O1281" s="2"/>
      <c r="P1281" s="210"/>
      <c r="Q1281" s="210"/>
      <c r="R1281" s="210"/>
      <c r="S1281" s="210"/>
      <c r="T1281" s="210"/>
      <c r="U1281" s="210"/>
      <c r="V1281" s="210"/>
      <c r="W1281" s="210"/>
      <c r="X1281" s="210"/>
      <c r="Y1281" s="210"/>
      <c r="Z1281" s="210"/>
      <c r="AA1281" s="210"/>
      <c r="AB1281" s="210"/>
      <c r="AC1281" s="210"/>
      <c r="AD1281" s="210"/>
      <c r="AE1281" s="210"/>
      <c r="AF1281" s="210"/>
      <c r="AG1281" s="210"/>
      <c r="AH1281" s="210"/>
      <c r="AI1281" s="210"/>
      <c r="AJ1281" s="210"/>
      <c r="AK1281" s="210"/>
      <c r="AL1281" s="210"/>
      <c r="AM1281" s="210"/>
      <c r="AN1281" s="210"/>
      <c r="AO1281" s="210"/>
      <c r="AP1281" s="210"/>
      <c r="AQ1281" s="210"/>
      <c r="AR1281" s="210"/>
      <c r="AS1281" s="210"/>
      <c r="AT1281" s="210"/>
      <c r="AU1281" s="210"/>
      <c r="AV1281" s="210"/>
      <c r="AW1281" s="210"/>
      <c r="AX1281" s="210"/>
      <c r="AY1281" s="210"/>
      <c r="AZ1281" s="210"/>
      <c r="BA1281" s="210"/>
      <c r="BB1281" s="210"/>
      <c r="BC1281" s="210"/>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c r="CO1281" s="2"/>
      <c r="CP1281" s="2"/>
      <c r="CQ1281" s="2"/>
      <c r="CR1281" s="2"/>
      <c r="CS1281" s="2"/>
      <c r="CT1281" s="2"/>
      <c r="CU1281" s="2"/>
      <c r="CV1281" s="2"/>
      <c r="CW1281" s="2"/>
      <c r="CX1281" s="2"/>
      <c r="CY1281" s="2"/>
      <c r="CZ1281" s="2"/>
      <c r="DA1281" s="2"/>
      <c r="DB1281" s="2"/>
      <c r="DC1281" s="2"/>
      <c r="DD1281" s="2"/>
      <c r="DE1281" s="2"/>
      <c r="DF1281" s="2"/>
      <c r="DG1281" s="2"/>
      <c r="DH1281" s="2"/>
      <c r="DI1281" s="2"/>
      <c r="DJ1281" s="2"/>
    </row>
    <row r="1282" spans="1:114" s="208" customFormat="1" ht="12.75" customHeight="1">
      <c r="A1282" s="2"/>
      <c r="B1282" s="10"/>
      <c r="C1282" s="206"/>
      <c r="D1282" s="206"/>
      <c r="E1282" s="206"/>
      <c r="F1282" s="10"/>
      <c r="G1282" s="10"/>
      <c r="H1282" s="10"/>
      <c r="I1282" s="207"/>
      <c r="J1282" s="10"/>
      <c r="K1282" s="10"/>
      <c r="L1282" s="10"/>
      <c r="M1282" s="10"/>
      <c r="N1282" s="2"/>
      <c r="O1282" s="2"/>
      <c r="P1282" s="210"/>
      <c r="Q1282" s="210"/>
      <c r="R1282" s="210"/>
      <c r="S1282" s="210"/>
      <c r="T1282" s="210"/>
      <c r="U1282" s="210"/>
      <c r="V1282" s="210"/>
      <c r="W1282" s="210"/>
      <c r="X1282" s="210"/>
      <c r="Y1282" s="210"/>
      <c r="Z1282" s="210"/>
      <c r="AA1282" s="210"/>
      <c r="AB1282" s="210"/>
      <c r="AC1282" s="210"/>
      <c r="AD1282" s="210"/>
      <c r="AE1282" s="210"/>
      <c r="AF1282" s="210"/>
      <c r="AG1282" s="210"/>
      <c r="AH1282" s="210"/>
      <c r="AI1282" s="210"/>
      <c r="AJ1282" s="210"/>
      <c r="AK1282" s="210"/>
      <c r="AL1282" s="210"/>
      <c r="AM1282" s="210"/>
      <c r="AN1282" s="210"/>
      <c r="AO1282" s="210"/>
      <c r="AP1282" s="210"/>
      <c r="AQ1282" s="210"/>
      <c r="AR1282" s="210"/>
      <c r="AS1282" s="210"/>
      <c r="AT1282" s="210"/>
      <c r="AU1282" s="210"/>
      <c r="AV1282" s="210"/>
      <c r="AW1282" s="210"/>
      <c r="AX1282" s="210"/>
      <c r="AY1282" s="210"/>
      <c r="AZ1282" s="210"/>
      <c r="BA1282" s="210"/>
      <c r="BB1282" s="210"/>
      <c r="BC1282" s="210"/>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c r="CO1282" s="2"/>
      <c r="CP1282" s="2"/>
      <c r="CQ1282" s="2"/>
      <c r="CR1282" s="2"/>
      <c r="CS1282" s="2"/>
      <c r="CT1282" s="2"/>
      <c r="CU1282" s="2"/>
      <c r="CV1282" s="2"/>
      <c r="CW1282" s="2"/>
      <c r="CX1282" s="2"/>
      <c r="CY1282" s="2"/>
      <c r="CZ1282" s="2"/>
      <c r="DA1282" s="2"/>
      <c r="DB1282" s="2"/>
      <c r="DC1282" s="2"/>
      <c r="DD1282" s="2"/>
      <c r="DE1282" s="2"/>
      <c r="DF1282" s="2"/>
      <c r="DG1282" s="2"/>
      <c r="DH1282" s="2"/>
      <c r="DI1282" s="2"/>
      <c r="DJ1282" s="2"/>
    </row>
    <row r="1283" spans="1:114" s="208" customFormat="1" ht="12.75" customHeight="1">
      <c r="A1283" s="2"/>
      <c r="B1283" s="10"/>
      <c r="C1283" s="206"/>
      <c r="D1283" s="206"/>
      <c r="E1283" s="206"/>
      <c r="F1283" s="10"/>
      <c r="G1283" s="10"/>
      <c r="H1283" s="10"/>
      <c r="I1283" s="207"/>
      <c r="J1283" s="10"/>
      <c r="K1283" s="10"/>
      <c r="L1283" s="10"/>
      <c r="M1283" s="10"/>
      <c r="N1283" s="2"/>
      <c r="O1283" s="2"/>
      <c r="P1283" s="210"/>
      <c r="Q1283" s="210"/>
      <c r="R1283" s="210"/>
      <c r="S1283" s="210"/>
      <c r="T1283" s="210"/>
      <c r="U1283" s="210"/>
      <c r="V1283" s="210"/>
      <c r="W1283" s="210"/>
      <c r="X1283" s="210"/>
      <c r="Y1283" s="210"/>
      <c r="Z1283" s="210"/>
      <c r="AA1283" s="210"/>
      <c r="AB1283" s="210"/>
      <c r="AC1283" s="210"/>
      <c r="AD1283" s="210"/>
      <c r="AE1283" s="210"/>
      <c r="AF1283" s="210"/>
      <c r="AG1283" s="210"/>
      <c r="AH1283" s="210"/>
      <c r="AI1283" s="210"/>
      <c r="AJ1283" s="210"/>
      <c r="AK1283" s="210"/>
      <c r="AL1283" s="210"/>
      <c r="AM1283" s="210"/>
      <c r="AN1283" s="210"/>
      <c r="AO1283" s="210"/>
      <c r="AP1283" s="210"/>
      <c r="AQ1283" s="210"/>
      <c r="AR1283" s="210"/>
      <c r="AS1283" s="210"/>
      <c r="AT1283" s="210"/>
      <c r="AU1283" s="210"/>
      <c r="AV1283" s="210"/>
      <c r="AW1283" s="210"/>
      <c r="AX1283" s="210"/>
      <c r="AY1283" s="210"/>
      <c r="AZ1283" s="210"/>
      <c r="BA1283" s="210"/>
      <c r="BB1283" s="210"/>
      <c r="BC1283" s="210"/>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row>
    <row r="1284" spans="1:114" s="208" customFormat="1" ht="12.75" customHeight="1">
      <c r="A1284" s="2"/>
      <c r="B1284" s="10"/>
      <c r="C1284" s="206"/>
      <c r="D1284" s="206"/>
      <c r="E1284" s="206"/>
      <c r="F1284" s="10"/>
      <c r="G1284" s="10"/>
      <c r="H1284" s="10"/>
      <c r="I1284" s="207"/>
      <c r="J1284" s="10"/>
      <c r="K1284" s="10"/>
      <c r="L1284" s="10"/>
      <c r="M1284" s="10"/>
      <c r="N1284" s="2"/>
      <c r="O1284" s="2"/>
      <c r="P1284" s="210"/>
      <c r="Q1284" s="210"/>
      <c r="R1284" s="210"/>
      <c r="S1284" s="210"/>
      <c r="T1284" s="210"/>
      <c r="U1284" s="210"/>
      <c r="V1284" s="210"/>
      <c r="W1284" s="210"/>
      <c r="X1284" s="210"/>
      <c r="Y1284" s="210"/>
      <c r="Z1284" s="210"/>
      <c r="AA1284" s="210"/>
      <c r="AB1284" s="210"/>
      <c r="AC1284" s="210"/>
      <c r="AD1284" s="210"/>
      <c r="AE1284" s="210"/>
      <c r="AF1284" s="210"/>
      <c r="AG1284" s="210"/>
      <c r="AH1284" s="210"/>
      <c r="AI1284" s="210"/>
      <c r="AJ1284" s="210"/>
      <c r="AK1284" s="210"/>
      <c r="AL1284" s="210"/>
      <c r="AM1284" s="210"/>
      <c r="AN1284" s="210"/>
      <c r="AO1284" s="210"/>
      <c r="AP1284" s="210"/>
      <c r="AQ1284" s="210"/>
      <c r="AR1284" s="210"/>
      <c r="AS1284" s="210"/>
      <c r="AT1284" s="210"/>
      <c r="AU1284" s="210"/>
      <c r="AV1284" s="210"/>
      <c r="AW1284" s="210"/>
      <c r="AX1284" s="210"/>
      <c r="AY1284" s="210"/>
      <c r="AZ1284" s="210"/>
      <c r="BA1284" s="210"/>
      <c r="BB1284" s="210"/>
      <c r="BC1284" s="210"/>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row>
    <row r="1285" spans="1:114" s="208" customFormat="1" ht="12.75" customHeight="1">
      <c r="A1285" s="2"/>
      <c r="B1285" s="10"/>
      <c r="C1285" s="206"/>
      <c r="D1285" s="206"/>
      <c r="E1285" s="206"/>
      <c r="F1285" s="10"/>
      <c r="G1285" s="10"/>
      <c r="H1285" s="10"/>
      <c r="I1285" s="207"/>
      <c r="J1285" s="10"/>
      <c r="K1285" s="10"/>
      <c r="L1285" s="10"/>
      <c r="M1285" s="10"/>
      <c r="N1285" s="2"/>
      <c r="O1285" s="2"/>
      <c r="P1285" s="210"/>
      <c r="Q1285" s="210"/>
      <c r="R1285" s="210"/>
      <c r="S1285" s="210"/>
      <c r="T1285" s="210"/>
      <c r="U1285" s="210"/>
      <c r="V1285" s="210"/>
      <c r="W1285" s="210"/>
      <c r="X1285" s="210"/>
      <c r="Y1285" s="210"/>
      <c r="Z1285" s="210"/>
      <c r="AA1285" s="210"/>
      <c r="AB1285" s="210"/>
      <c r="AC1285" s="210"/>
      <c r="AD1285" s="210"/>
      <c r="AE1285" s="210"/>
      <c r="AF1285" s="210"/>
      <c r="AG1285" s="210"/>
      <c r="AH1285" s="210"/>
      <c r="AI1285" s="210"/>
      <c r="AJ1285" s="210"/>
      <c r="AK1285" s="210"/>
      <c r="AL1285" s="210"/>
      <c r="AM1285" s="210"/>
      <c r="AN1285" s="210"/>
      <c r="AO1285" s="210"/>
      <c r="AP1285" s="210"/>
      <c r="AQ1285" s="210"/>
      <c r="AR1285" s="210"/>
      <c r="AS1285" s="210"/>
      <c r="AT1285" s="210"/>
      <c r="AU1285" s="210"/>
      <c r="AV1285" s="210"/>
      <c r="AW1285" s="210"/>
      <c r="AX1285" s="210"/>
      <c r="AY1285" s="210"/>
      <c r="AZ1285" s="210"/>
      <c r="BA1285" s="210"/>
      <c r="BB1285" s="210"/>
      <c r="BC1285" s="210"/>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row>
    <row r="1286" spans="1:114" s="208" customFormat="1" ht="12.75" customHeight="1">
      <c r="A1286" s="2"/>
      <c r="B1286" s="10"/>
      <c r="C1286" s="206"/>
      <c r="D1286" s="206"/>
      <c r="E1286" s="206"/>
      <c r="F1286" s="10"/>
      <c r="G1286" s="10"/>
      <c r="H1286" s="10"/>
      <c r="I1286" s="207"/>
      <c r="J1286" s="10"/>
      <c r="K1286" s="10"/>
      <c r="L1286" s="10"/>
      <c r="M1286" s="10"/>
      <c r="N1286" s="2"/>
      <c r="O1286" s="2"/>
      <c r="P1286" s="210"/>
      <c r="Q1286" s="210"/>
      <c r="R1286" s="210"/>
      <c r="S1286" s="210"/>
      <c r="T1286" s="210"/>
      <c r="U1286" s="210"/>
      <c r="V1286" s="210"/>
      <c r="W1286" s="210"/>
      <c r="X1286" s="210"/>
      <c r="Y1286" s="210"/>
      <c r="Z1286" s="210"/>
      <c r="AA1286" s="210"/>
      <c r="AB1286" s="210"/>
      <c r="AC1286" s="210"/>
      <c r="AD1286" s="210"/>
      <c r="AE1286" s="210"/>
      <c r="AF1286" s="210"/>
      <c r="AG1286" s="210"/>
      <c r="AH1286" s="210"/>
      <c r="AI1286" s="210"/>
      <c r="AJ1286" s="210"/>
      <c r="AK1286" s="210"/>
      <c r="AL1286" s="210"/>
      <c r="AM1286" s="210"/>
      <c r="AN1286" s="210"/>
      <c r="AO1286" s="210"/>
      <c r="AP1286" s="210"/>
      <c r="AQ1286" s="210"/>
      <c r="AR1286" s="210"/>
      <c r="AS1286" s="210"/>
      <c r="AT1286" s="210"/>
      <c r="AU1286" s="210"/>
      <c r="AV1286" s="210"/>
      <c r="AW1286" s="210"/>
      <c r="AX1286" s="210"/>
      <c r="AY1286" s="210"/>
      <c r="AZ1286" s="210"/>
      <c r="BA1286" s="210"/>
      <c r="BB1286" s="210"/>
      <c r="BC1286" s="210"/>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row>
    <row r="1287" spans="1:114" s="208" customFormat="1" ht="12.75" customHeight="1">
      <c r="A1287" s="2"/>
      <c r="B1287" s="10"/>
      <c r="C1287" s="206"/>
      <c r="D1287" s="206"/>
      <c r="E1287" s="206"/>
      <c r="F1287" s="10"/>
      <c r="G1287" s="10"/>
      <c r="H1287" s="10"/>
      <c r="I1287" s="207"/>
      <c r="J1287" s="10"/>
      <c r="K1287" s="10"/>
      <c r="L1287" s="10"/>
      <c r="M1287" s="10"/>
      <c r="N1287" s="2"/>
      <c r="O1287" s="2"/>
      <c r="P1287" s="210"/>
      <c r="Q1287" s="210"/>
      <c r="R1287" s="210"/>
      <c r="S1287" s="210"/>
      <c r="T1287" s="210"/>
      <c r="U1287" s="210"/>
      <c r="V1287" s="210"/>
      <c r="W1287" s="210"/>
      <c r="X1287" s="210"/>
      <c r="Y1287" s="210"/>
      <c r="Z1287" s="210"/>
      <c r="AA1287" s="210"/>
      <c r="AB1287" s="210"/>
      <c r="AC1287" s="210"/>
      <c r="AD1287" s="210"/>
      <c r="AE1287" s="210"/>
      <c r="AF1287" s="210"/>
      <c r="AG1287" s="210"/>
      <c r="AH1287" s="210"/>
      <c r="AI1287" s="210"/>
      <c r="AJ1287" s="210"/>
      <c r="AK1287" s="210"/>
      <c r="AL1287" s="210"/>
      <c r="AM1287" s="210"/>
      <c r="AN1287" s="210"/>
      <c r="AO1287" s="210"/>
      <c r="AP1287" s="210"/>
      <c r="AQ1287" s="210"/>
      <c r="AR1287" s="210"/>
      <c r="AS1287" s="210"/>
      <c r="AT1287" s="210"/>
      <c r="AU1287" s="210"/>
      <c r="AV1287" s="210"/>
      <c r="AW1287" s="210"/>
      <c r="AX1287" s="210"/>
      <c r="AY1287" s="210"/>
      <c r="AZ1287" s="210"/>
      <c r="BA1287" s="210"/>
      <c r="BB1287" s="210"/>
      <c r="BC1287" s="210"/>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row>
    <row r="1288" spans="1:114" s="208" customFormat="1" ht="12.75" customHeight="1">
      <c r="A1288" s="2"/>
      <c r="B1288" s="10"/>
      <c r="C1288" s="206"/>
      <c r="D1288" s="206"/>
      <c r="E1288" s="206"/>
      <c r="F1288" s="10"/>
      <c r="G1288" s="10"/>
      <c r="H1288" s="10"/>
      <c r="I1288" s="207"/>
      <c r="J1288" s="10"/>
      <c r="K1288" s="10"/>
      <c r="L1288" s="10"/>
      <c r="M1288" s="10"/>
      <c r="N1288" s="2"/>
      <c r="O1288" s="2"/>
      <c r="P1288" s="210"/>
      <c r="Q1288" s="210"/>
      <c r="R1288" s="210"/>
      <c r="S1288" s="210"/>
      <c r="T1288" s="210"/>
      <c r="U1288" s="210"/>
      <c r="V1288" s="210"/>
      <c r="W1288" s="210"/>
      <c r="X1288" s="210"/>
      <c r="Y1288" s="210"/>
      <c r="Z1288" s="210"/>
      <c r="AA1288" s="210"/>
      <c r="AB1288" s="210"/>
      <c r="AC1288" s="210"/>
      <c r="AD1288" s="210"/>
      <c r="AE1288" s="210"/>
      <c r="AF1288" s="210"/>
      <c r="AG1288" s="210"/>
      <c r="AH1288" s="210"/>
      <c r="AI1288" s="210"/>
      <c r="AJ1288" s="210"/>
      <c r="AK1288" s="210"/>
      <c r="AL1288" s="210"/>
      <c r="AM1288" s="210"/>
      <c r="AN1288" s="210"/>
      <c r="AO1288" s="210"/>
      <c r="AP1288" s="210"/>
      <c r="AQ1288" s="210"/>
      <c r="AR1288" s="210"/>
      <c r="AS1288" s="210"/>
      <c r="AT1288" s="210"/>
      <c r="AU1288" s="210"/>
      <c r="AV1288" s="210"/>
      <c r="AW1288" s="210"/>
      <c r="AX1288" s="210"/>
      <c r="AY1288" s="210"/>
      <c r="AZ1288" s="210"/>
      <c r="BA1288" s="210"/>
      <c r="BB1288" s="210"/>
      <c r="BC1288" s="210"/>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row>
    <row r="1289" spans="1:114" s="208" customFormat="1" ht="12.75" customHeight="1">
      <c r="A1289" s="2"/>
      <c r="B1289" s="10"/>
      <c r="C1289" s="206"/>
      <c r="D1289" s="206"/>
      <c r="E1289" s="206"/>
      <c r="F1289" s="10"/>
      <c r="G1289" s="10"/>
      <c r="H1289" s="10"/>
      <c r="I1289" s="207"/>
      <c r="J1289" s="10"/>
      <c r="K1289" s="10"/>
      <c r="L1289" s="10"/>
      <c r="M1289" s="10"/>
      <c r="N1289" s="2"/>
      <c r="O1289" s="2"/>
      <c r="P1289" s="210"/>
      <c r="Q1289" s="210"/>
      <c r="R1289" s="210"/>
      <c r="S1289" s="210"/>
      <c r="T1289" s="210"/>
      <c r="U1289" s="210"/>
      <c r="V1289" s="210"/>
      <c r="W1289" s="210"/>
      <c r="X1289" s="210"/>
      <c r="Y1289" s="210"/>
      <c r="Z1289" s="210"/>
      <c r="AA1289" s="210"/>
      <c r="AB1289" s="210"/>
      <c r="AC1289" s="210"/>
      <c r="AD1289" s="210"/>
      <c r="AE1289" s="210"/>
      <c r="AF1289" s="210"/>
      <c r="AG1289" s="210"/>
      <c r="AH1289" s="210"/>
      <c r="AI1289" s="210"/>
      <c r="AJ1289" s="210"/>
      <c r="AK1289" s="210"/>
      <c r="AL1289" s="210"/>
      <c r="AM1289" s="210"/>
      <c r="AN1289" s="210"/>
      <c r="AO1289" s="210"/>
      <c r="AP1289" s="210"/>
      <c r="AQ1289" s="210"/>
      <c r="AR1289" s="210"/>
      <c r="AS1289" s="210"/>
      <c r="AT1289" s="210"/>
      <c r="AU1289" s="210"/>
      <c r="AV1289" s="210"/>
      <c r="AW1289" s="210"/>
      <c r="AX1289" s="210"/>
      <c r="AY1289" s="210"/>
      <c r="AZ1289" s="210"/>
      <c r="BA1289" s="210"/>
      <c r="BB1289" s="210"/>
      <c r="BC1289" s="210"/>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row>
    <row r="1290" spans="1:114" s="208" customFormat="1" ht="12.75" customHeight="1">
      <c r="A1290" s="2"/>
      <c r="B1290" s="10"/>
      <c r="C1290" s="206"/>
      <c r="D1290" s="206"/>
      <c r="E1290" s="206"/>
      <c r="F1290" s="10"/>
      <c r="G1290" s="10"/>
      <c r="H1290" s="10"/>
      <c r="I1290" s="207"/>
      <c r="J1290" s="10"/>
      <c r="K1290" s="10"/>
      <c r="L1290" s="10"/>
      <c r="M1290" s="10"/>
      <c r="N1290" s="2"/>
      <c r="O1290" s="2"/>
      <c r="P1290" s="210"/>
      <c r="Q1290" s="210"/>
      <c r="R1290" s="210"/>
      <c r="S1290" s="210"/>
      <c r="T1290" s="210"/>
      <c r="U1290" s="210"/>
      <c r="V1290" s="210"/>
      <c r="W1290" s="210"/>
      <c r="X1290" s="210"/>
      <c r="Y1290" s="210"/>
      <c r="Z1290" s="210"/>
      <c r="AA1290" s="210"/>
      <c r="AB1290" s="210"/>
      <c r="AC1290" s="210"/>
      <c r="AD1290" s="210"/>
      <c r="AE1290" s="210"/>
      <c r="AF1290" s="210"/>
      <c r="AG1290" s="210"/>
      <c r="AH1290" s="210"/>
      <c r="AI1290" s="210"/>
      <c r="AJ1290" s="210"/>
      <c r="AK1290" s="210"/>
      <c r="AL1290" s="210"/>
      <c r="AM1290" s="210"/>
      <c r="AN1290" s="210"/>
      <c r="AO1290" s="210"/>
      <c r="AP1290" s="210"/>
      <c r="AQ1290" s="210"/>
      <c r="AR1290" s="210"/>
      <c r="AS1290" s="210"/>
      <c r="AT1290" s="210"/>
      <c r="AU1290" s="210"/>
      <c r="AV1290" s="210"/>
      <c r="AW1290" s="210"/>
      <c r="AX1290" s="210"/>
      <c r="AY1290" s="210"/>
      <c r="AZ1290" s="210"/>
      <c r="BA1290" s="210"/>
      <c r="BB1290" s="210"/>
      <c r="BC1290" s="210"/>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row>
    <row r="1291" spans="1:114" s="208" customFormat="1" ht="12.75" customHeight="1">
      <c r="A1291" s="2"/>
      <c r="B1291" s="10"/>
      <c r="C1291" s="206"/>
      <c r="D1291" s="206"/>
      <c r="E1291" s="206"/>
      <c r="F1291" s="10"/>
      <c r="G1291" s="10"/>
      <c r="H1291" s="10"/>
      <c r="I1291" s="207"/>
      <c r="J1291" s="10"/>
      <c r="K1291" s="10"/>
      <c r="L1291" s="10"/>
      <c r="M1291" s="10"/>
      <c r="N1291" s="2"/>
      <c r="O1291" s="2"/>
      <c r="P1291" s="210"/>
      <c r="Q1291" s="210"/>
      <c r="R1291" s="210"/>
      <c r="S1291" s="210"/>
      <c r="T1291" s="210"/>
      <c r="U1291" s="210"/>
      <c r="V1291" s="210"/>
      <c r="W1291" s="210"/>
      <c r="X1291" s="210"/>
      <c r="Y1291" s="210"/>
      <c r="Z1291" s="210"/>
      <c r="AA1291" s="210"/>
      <c r="AB1291" s="210"/>
      <c r="AC1291" s="210"/>
      <c r="AD1291" s="210"/>
      <c r="AE1291" s="210"/>
      <c r="AF1291" s="210"/>
      <c r="AG1291" s="210"/>
      <c r="AH1291" s="210"/>
      <c r="AI1291" s="210"/>
      <c r="AJ1291" s="210"/>
      <c r="AK1291" s="210"/>
      <c r="AL1291" s="210"/>
      <c r="AM1291" s="210"/>
      <c r="AN1291" s="210"/>
      <c r="AO1291" s="210"/>
      <c r="AP1291" s="210"/>
      <c r="AQ1291" s="210"/>
      <c r="AR1291" s="210"/>
      <c r="AS1291" s="210"/>
      <c r="AT1291" s="210"/>
      <c r="AU1291" s="210"/>
      <c r="AV1291" s="210"/>
      <c r="AW1291" s="210"/>
      <c r="AX1291" s="210"/>
      <c r="AY1291" s="210"/>
      <c r="AZ1291" s="210"/>
      <c r="BA1291" s="210"/>
      <c r="BB1291" s="210"/>
      <c r="BC1291" s="210"/>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row>
    <row r="1292" spans="1:114" s="208" customFormat="1" ht="12.75" customHeight="1">
      <c r="A1292" s="2"/>
      <c r="B1292" s="10"/>
      <c r="C1292" s="206"/>
      <c r="D1292" s="206"/>
      <c r="E1292" s="206"/>
      <c r="F1292" s="10"/>
      <c r="G1292" s="10"/>
      <c r="H1292" s="10"/>
      <c r="I1292" s="207"/>
      <c r="J1292" s="10"/>
      <c r="K1292" s="10"/>
      <c r="L1292" s="10"/>
      <c r="M1292" s="10"/>
      <c r="N1292" s="2"/>
      <c r="O1292" s="2"/>
      <c r="P1292" s="210"/>
      <c r="Q1292" s="210"/>
      <c r="R1292" s="210"/>
      <c r="S1292" s="210"/>
      <c r="T1292" s="210"/>
      <c r="U1292" s="210"/>
      <c r="V1292" s="210"/>
      <c r="W1292" s="210"/>
      <c r="X1292" s="210"/>
      <c r="Y1292" s="210"/>
      <c r="Z1292" s="210"/>
      <c r="AA1292" s="210"/>
      <c r="AB1292" s="210"/>
      <c r="AC1292" s="210"/>
      <c r="AD1292" s="210"/>
      <c r="AE1292" s="210"/>
      <c r="AF1292" s="210"/>
      <c r="AG1292" s="210"/>
      <c r="AH1292" s="210"/>
      <c r="AI1292" s="210"/>
      <c r="AJ1292" s="210"/>
      <c r="AK1292" s="210"/>
      <c r="AL1292" s="210"/>
      <c r="AM1292" s="210"/>
      <c r="AN1292" s="210"/>
      <c r="AO1292" s="210"/>
      <c r="AP1292" s="210"/>
      <c r="AQ1292" s="210"/>
      <c r="AR1292" s="210"/>
      <c r="AS1292" s="210"/>
      <c r="AT1292" s="210"/>
      <c r="AU1292" s="210"/>
      <c r="AV1292" s="210"/>
      <c r="AW1292" s="210"/>
      <c r="AX1292" s="210"/>
      <c r="AY1292" s="210"/>
      <c r="AZ1292" s="210"/>
      <c r="BA1292" s="210"/>
      <c r="BB1292" s="210"/>
      <c r="BC1292" s="210"/>
      <c r="BD1292" s="2"/>
      <c r="BE1292" s="2"/>
      <c r="BF1292" s="2"/>
      <c r="BG1292" s="2"/>
      <c r="BH1292" s="2"/>
      <c r="BI1292" s="2"/>
      <c r="BJ1292" s="2"/>
      <c r="BK1292" s="2"/>
      <c r="BL1292" s="2"/>
      <c r="BM1292" s="2"/>
      <c r="BN1292" s="2"/>
      <c r="BO1292" s="2"/>
      <c r="BP1292" s="2"/>
      <c r="BQ1292" s="2"/>
      <c r="BR1292" s="2"/>
      <c r="BS1292" s="2"/>
      <c r="BT1292" s="2"/>
      <c r="BU1292" s="2"/>
      <c r="BV1292" s="2"/>
      <c r="BW1292" s="2"/>
      <c r="BX1292" s="2"/>
      <c r="BY1292" s="2"/>
      <c r="BZ1292" s="2"/>
      <c r="CA1292" s="2"/>
      <c r="CB1292" s="2"/>
      <c r="CC1292" s="2"/>
      <c r="CD1292" s="2"/>
      <c r="CE1292" s="2"/>
      <c r="CF1292" s="2"/>
      <c r="CG1292" s="2"/>
      <c r="CH1292" s="2"/>
      <c r="CI1292" s="2"/>
      <c r="CJ1292" s="2"/>
      <c r="CK1292" s="2"/>
      <c r="CL1292" s="2"/>
      <c r="CM1292" s="2"/>
      <c r="CN1292" s="2"/>
      <c r="CO1292" s="2"/>
      <c r="CP1292" s="2"/>
      <c r="CQ1292" s="2"/>
      <c r="CR1292" s="2"/>
      <c r="CS1292" s="2"/>
      <c r="CT1292" s="2"/>
      <c r="CU1292" s="2"/>
      <c r="CV1292" s="2"/>
      <c r="CW1292" s="2"/>
      <c r="CX1292" s="2"/>
      <c r="CY1292" s="2"/>
      <c r="CZ1292" s="2"/>
      <c r="DA1292" s="2"/>
      <c r="DB1292" s="2"/>
      <c r="DC1292" s="2"/>
      <c r="DD1292" s="2"/>
      <c r="DE1292" s="2"/>
      <c r="DF1292" s="2"/>
      <c r="DG1292" s="2"/>
      <c r="DH1292" s="2"/>
      <c r="DI1292" s="2"/>
      <c r="DJ1292" s="2"/>
    </row>
    <row r="1293" spans="1:114" s="208" customFormat="1" ht="12.75" customHeight="1">
      <c r="A1293" s="2"/>
      <c r="B1293" s="10"/>
      <c r="C1293" s="206"/>
      <c r="D1293" s="206"/>
      <c r="E1293" s="206"/>
      <c r="F1293" s="10"/>
      <c r="G1293" s="10"/>
      <c r="H1293" s="10"/>
      <c r="I1293" s="207"/>
      <c r="J1293" s="10"/>
      <c r="K1293" s="10"/>
      <c r="L1293" s="10"/>
      <c r="M1293" s="10"/>
      <c r="N1293" s="2"/>
      <c r="O1293" s="2"/>
      <c r="P1293" s="210"/>
      <c r="Q1293" s="210"/>
      <c r="R1293" s="210"/>
      <c r="S1293" s="210"/>
      <c r="T1293" s="210"/>
      <c r="U1293" s="210"/>
      <c r="V1293" s="210"/>
      <c r="W1293" s="210"/>
      <c r="X1293" s="210"/>
      <c r="Y1293" s="210"/>
      <c r="Z1293" s="210"/>
      <c r="AA1293" s="210"/>
      <c r="AB1293" s="210"/>
      <c r="AC1293" s="210"/>
      <c r="AD1293" s="210"/>
      <c r="AE1293" s="210"/>
      <c r="AF1293" s="210"/>
      <c r="AG1293" s="210"/>
      <c r="AH1293" s="210"/>
      <c r="AI1293" s="210"/>
      <c r="AJ1293" s="210"/>
      <c r="AK1293" s="210"/>
      <c r="AL1293" s="210"/>
      <c r="AM1293" s="210"/>
      <c r="AN1293" s="210"/>
      <c r="AO1293" s="210"/>
      <c r="AP1293" s="210"/>
      <c r="AQ1293" s="210"/>
      <c r="AR1293" s="210"/>
      <c r="AS1293" s="210"/>
      <c r="AT1293" s="210"/>
      <c r="AU1293" s="210"/>
      <c r="AV1293" s="210"/>
      <c r="AW1293" s="210"/>
      <c r="AX1293" s="210"/>
      <c r="AY1293" s="210"/>
      <c r="AZ1293" s="210"/>
      <c r="BA1293" s="210"/>
      <c r="BB1293" s="210"/>
      <c r="BC1293" s="210"/>
      <c r="BD1293" s="2"/>
      <c r="BE1293" s="2"/>
      <c r="BF1293" s="2"/>
      <c r="BG1293" s="2"/>
      <c r="BH1293" s="2"/>
      <c r="BI1293" s="2"/>
      <c r="BJ1293" s="2"/>
      <c r="BK1293" s="2"/>
      <c r="BL1293" s="2"/>
      <c r="BM1293" s="2"/>
      <c r="BN1293" s="2"/>
      <c r="BO1293" s="2"/>
      <c r="BP1293" s="2"/>
      <c r="BQ1293" s="2"/>
      <c r="BR1293" s="2"/>
      <c r="BS1293" s="2"/>
      <c r="BT1293" s="2"/>
      <c r="BU1293" s="2"/>
      <c r="BV1293" s="2"/>
      <c r="BW1293" s="2"/>
      <c r="BX1293" s="2"/>
      <c r="BY1293" s="2"/>
      <c r="BZ1293" s="2"/>
      <c r="CA1293" s="2"/>
      <c r="CB1293" s="2"/>
      <c r="CC1293" s="2"/>
      <c r="CD1293" s="2"/>
      <c r="CE1293" s="2"/>
      <c r="CF1293" s="2"/>
      <c r="CG1293" s="2"/>
      <c r="CH1293" s="2"/>
      <c r="CI1293" s="2"/>
      <c r="CJ1293" s="2"/>
      <c r="CK1293" s="2"/>
      <c r="CL1293" s="2"/>
      <c r="CM1293" s="2"/>
      <c r="CN1293" s="2"/>
      <c r="CO1293" s="2"/>
      <c r="CP1293" s="2"/>
      <c r="CQ1293" s="2"/>
      <c r="CR1293" s="2"/>
      <c r="CS1293" s="2"/>
      <c r="CT1293" s="2"/>
      <c r="CU1293" s="2"/>
      <c r="CV1293" s="2"/>
      <c r="CW1293" s="2"/>
      <c r="CX1293" s="2"/>
      <c r="CY1293" s="2"/>
      <c r="CZ1293" s="2"/>
      <c r="DA1293" s="2"/>
      <c r="DB1293" s="2"/>
      <c r="DC1293" s="2"/>
      <c r="DD1293" s="2"/>
      <c r="DE1293" s="2"/>
      <c r="DF1293" s="2"/>
      <c r="DG1293" s="2"/>
      <c r="DH1293" s="2"/>
      <c r="DI1293" s="2"/>
      <c r="DJ1293" s="2"/>
    </row>
    <row r="1294" spans="1:114" s="208" customFormat="1" ht="12.75" customHeight="1">
      <c r="A1294" s="2"/>
      <c r="B1294" s="10"/>
      <c r="C1294" s="206"/>
      <c r="D1294" s="206"/>
      <c r="E1294" s="206"/>
      <c r="F1294" s="10"/>
      <c r="G1294" s="10"/>
      <c r="H1294" s="10"/>
      <c r="I1294" s="207"/>
      <c r="J1294" s="10"/>
      <c r="K1294" s="10"/>
      <c r="L1294" s="10"/>
      <c r="M1294" s="10"/>
      <c r="N1294" s="2"/>
      <c r="O1294" s="2"/>
      <c r="P1294" s="210"/>
      <c r="Q1294" s="210"/>
      <c r="R1294" s="210"/>
      <c r="S1294" s="210"/>
      <c r="T1294" s="210"/>
      <c r="U1294" s="210"/>
      <c r="V1294" s="210"/>
      <c r="W1294" s="210"/>
      <c r="X1294" s="210"/>
      <c r="Y1294" s="210"/>
      <c r="Z1294" s="210"/>
      <c r="AA1294" s="210"/>
      <c r="AB1294" s="210"/>
      <c r="AC1294" s="210"/>
      <c r="AD1294" s="210"/>
      <c r="AE1294" s="210"/>
      <c r="AF1294" s="210"/>
      <c r="AG1294" s="210"/>
      <c r="AH1294" s="210"/>
      <c r="AI1294" s="210"/>
      <c r="AJ1294" s="210"/>
      <c r="AK1294" s="210"/>
      <c r="AL1294" s="210"/>
      <c r="AM1294" s="210"/>
      <c r="AN1294" s="210"/>
      <c r="AO1294" s="210"/>
      <c r="AP1294" s="210"/>
      <c r="AQ1294" s="210"/>
      <c r="AR1294" s="210"/>
      <c r="AS1294" s="210"/>
      <c r="AT1294" s="210"/>
      <c r="AU1294" s="210"/>
      <c r="AV1294" s="210"/>
      <c r="AW1294" s="210"/>
      <c r="AX1294" s="210"/>
      <c r="AY1294" s="210"/>
      <c r="AZ1294" s="210"/>
      <c r="BA1294" s="210"/>
      <c r="BB1294" s="210"/>
      <c r="BC1294" s="210"/>
      <c r="BD1294" s="2"/>
      <c r="BE1294" s="2"/>
      <c r="BF1294" s="2"/>
      <c r="BG1294" s="2"/>
      <c r="BH1294" s="2"/>
      <c r="BI1294" s="2"/>
      <c r="BJ1294" s="2"/>
      <c r="BK1294" s="2"/>
      <c r="BL1294" s="2"/>
      <c r="BM1294" s="2"/>
      <c r="BN1294" s="2"/>
      <c r="BO1294" s="2"/>
      <c r="BP1294" s="2"/>
      <c r="BQ1294" s="2"/>
      <c r="BR1294" s="2"/>
      <c r="BS1294" s="2"/>
      <c r="BT1294" s="2"/>
      <c r="BU1294" s="2"/>
      <c r="BV1294" s="2"/>
      <c r="BW1294" s="2"/>
      <c r="BX1294" s="2"/>
      <c r="BY1294" s="2"/>
      <c r="BZ1294" s="2"/>
      <c r="CA1294" s="2"/>
      <c r="CB1294" s="2"/>
      <c r="CC1294" s="2"/>
      <c r="CD1294" s="2"/>
      <c r="CE1294" s="2"/>
      <c r="CF1294" s="2"/>
      <c r="CG1294" s="2"/>
      <c r="CH1294" s="2"/>
      <c r="CI1294" s="2"/>
      <c r="CJ1294" s="2"/>
      <c r="CK1294" s="2"/>
      <c r="CL1294" s="2"/>
      <c r="CM1294" s="2"/>
      <c r="CN1294" s="2"/>
      <c r="CO1294" s="2"/>
      <c r="CP1294" s="2"/>
      <c r="CQ1294" s="2"/>
      <c r="CR1294" s="2"/>
      <c r="CS1294" s="2"/>
      <c r="CT1294" s="2"/>
      <c r="CU1294" s="2"/>
      <c r="CV1294" s="2"/>
      <c r="CW1294" s="2"/>
      <c r="CX1294" s="2"/>
      <c r="CY1294" s="2"/>
      <c r="CZ1294" s="2"/>
      <c r="DA1294" s="2"/>
      <c r="DB1294" s="2"/>
      <c r="DC1294" s="2"/>
      <c r="DD1294" s="2"/>
      <c r="DE1294" s="2"/>
      <c r="DF1294" s="2"/>
      <c r="DG1294" s="2"/>
      <c r="DH1294" s="2"/>
      <c r="DI1294" s="2"/>
      <c r="DJ1294" s="2"/>
    </row>
    <row r="1295" spans="1:114" s="208" customFormat="1" ht="12.75" customHeight="1">
      <c r="A1295" s="2"/>
      <c r="B1295" s="10"/>
      <c r="C1295" s="206"/>
      <c r="D1295" s="206"/>
      <c r="E1295" s="206"/>
      <c r="F1295" s="10"/>
      <c r="G1295" s="10"/>
      <c r="H1295" s="10"/>
      <c r="I1295" s="207"/>
      <c r="J1295" s="10"/>
      <c r="K1295" s="10"/>
      <c r="L1295" s="10"/>
      <c r="M1295" s="10"/>
      <c r="N1295" s="2"/>
      <c r="O1295" s="2"/>
      <c r="P1295" s="210"/>
      <c r="Q1295" s="210"/>
      <c r="R1295" s="210"/>
      <c r="S1295" s="210"/>
      <c r="T1295" s="210"/>
      <c r="U1295" s="210"/>
      <c r="V1295" s="210"/>
      <c r="W1295" s="210"/>
      <c r="X1295" s="210"/>
      <c r="Y1295" s="210"/>
      <c r="Z1295" s="210"/>
      <c r="AA1295" s="210"/>
      <c r="AB1295" s="210"/>
      <c r="AC1295" s="210"/>
      <c r="AD1295" s="210"/>
      <c r="AE1295" s="210"/>
      <c r="AF1295" s="210"/>
      <c r="AG1295" s="210"/>
      <c r="AH1295" s="210"/>
      <c r="AI1295" s="210"/>
      <c r="AJ1295" s="210"/>
      <c r="AK1295" s="210"/>
      <c r="AL1295" s="210"/>
      <c r="AM1295" s="210"/>
      <c r="AN1295" s="210"/>
      <c r="AO1295" s="210"/>
      <c r="AP1295" s="210"/>
      <c r="AQ1295" s="210"/>
      <c r="AR1295" s="210"/>
      <c r="AS1295" s="210"/>
      <c r="AT1295" s="210"/>
      <c r="AU1295" s="210"/>
      <c r="AV1295" s="210"/>
      <c r="AW1295" s="210"/>
      <c r="AX1295" s="210"/>
      <c r="AY1295" s="210"/>
      <c r="AZ1295" s="210"/>
      <c r="BA1295" s="210"/>
      <c r="BB1295" s="210"/>
      <c r="BC1295" s="210"/>
      <c r="BD1295" s="2"/>
      <c r="BE1295" s="2"/>
      <c r="BF1295" s="2"/>
      <c r="BG1295" s="2"/>
      <c r="BH1295" s="2"/>
      <c r="BI1295" s="2"/>
      <c r="BJ1295" s="2"/>
      <c r="BK1295" s="2"/>
      <c r="BL1295" s="2"/>
      <c r="BM1295" s="2"/>
      <c r="BN1295" s="2"/>
      <c r="BO1295" s="2"/>
      <c r="BP1295" s="2"/>
      <c r="BQ1295" s="2"/>
      <c r="BR1295" s="2"/>
      <c r="BS1295" s="2"/>
      <c r="BT1295" s="2"/>
      <c r="BU1295" s="2"/>
      <c r="BV1295" s="2"/>
      <c r="BW1295" s="2"/>
      <c r="BX1295" s="2"/>
      <c r="BY1295" s="2"/>
      <c r="BZ1295" s="2"/>
      <c r="CA1295" s="2"/>
      <c r="CB1295" s="2"/>
      <c r="CC1295" s="2"/>
      <c r="CD1295" s="2"/>
      <c r="CE1295" s="2"/>
      <c r="CF1295" s="2"/>
      <c r="CG1295" s="2"/>
      <c r="CH1295" s="2"/>
      <c r="CI1295" s="2"/>
      <c r="CJ1295" s="2"/>
      <c r="CK1295" s="2"/>
      <c r="CL1295" s="2"/>
      <c r="CM1295" s="2"/>
      <c r="CN1295" s="2"/>
      <c r="CO1295" s="2"/>
      <c r="CP1295" s="2"/>
      <c r="CQ1295" s="2"/>
      <c r="CR1295" s="2"/>
      <c r="CS1295" s="2"/>
      <c r="CT1295" s="2"/>
      <c r="CU1295" s="2"/>
      <c r="CV1295" s="2"/>
      <c r="CW1295" s="2"/>
      <c r="CX1295" s="2"/>
      <c r="CY1295" s="2"/>
      <c r="CZ1295" s="2"/>
      <c r="DA1295" s="2"/>
      <c r="DB1295" s="2"/>
      <c r="DC1295" s="2"/>
      <c r="DD1295" s="2"/>
      <c r="DE1295" s="2"/>
      <c r="DF1295" s="2"/>
      <c r="DG1295" s="2"/>
      <c r="DH1295" s="2"/>
      <c r="DI1295" s="2"/>
      <c r="DJ1295" s="2"/>
    </row>
    <row r="1296" spans="1:114" s="208" customFormat="1" ht="12.75" customHeight="1">
      <c r="A1296" s="2"/>
      <c r="B1296" s="10"/>
      <c r="C1296" s="206"/>
      <c r="D1296" s="206"/>
      <c r="E1296" s="206"/>
      <c r="F1296" s="10"/>
      <c r="G1296" s="10"/>
      <c r="H1296" s="10"/>
      <c r="I1296" s="207"/>
      <c r="J1296" s="10"/>
      <c r="K1296" s="10"/>
      <c r="L1296" s="10"/>
      <c r="M1296" s="10"/>
      <c r="N1296" s="2"/>
      <c r="O1296" s="2"/>
      <c r="P1296" s="210"/>
      <c r="Q1296" s="210"/>
      <c r="R1296" s="210"/>
      <c r="S1296" s="210"/>
      <c r="T1296" s="210"/>
      <c r="U1296" s="210"/>
      <c r="V1296" s="210"/>
      <c r="W1296" s="210"/>
      <c r="X1296" s="210"/>
      <c r="Y1296" s="210"/>
      <c r="Z1296" s="210"/>
      <c r="AA1296" s="210"/>
      <c r="AB1296" s="210"/>
      <c r="AC1296" s="210"/>
      <c r="AD1296" s="210"/>
      <c r="AE1296" s="210"/>
      <c r="AF1296" s="210"/>
      <c r="AG1296" s="210"/>
      <c r="AH1296" s="210"/>
      <c r="AI1296" s="210"/>
      <c r="AJ1296" s="210"/>
      <c r="AK1296" s="210"/>
      <c r="AL1296" s="210"/>
      <c r="AM1296" s="210"/>
      <c r="AN1296" s="210"/>
      <c r="AO1296" s="210"/>
      <c r="AP1296" s="210"/>
      <c r="AQ1296" s="210"/>
      <c r="AR1296" s="210"/>
      <c r="AS1296" s="210"/>
      <c r="AT1296" s="210"/>
      <c r="AU1296" s="210"/>
      <c r="AV1296" s="210"/>
      <c r="AW1296" s="210"/>
      <c r="AX1296" s="210"/>
      <c r="AY1296" s="210"/>
      <c r="AZ1296" s="210"/>
      <c r="BA1296" s="210"/>
      <c r="BB1296" s="210"/>
      <c r="BC1296" s="210"/>
      <c r="BD1296" s="2"/>
      <c r="BE1296" s="2"/>
      <c r="BF1296" s="2"/>
      <c r="BG1296" s="2"/>
      <c r="BH1296" s="2"/>
      <c r="BI1296" s="2"/>
      <c r="BJ1296" s="2"/>
      <c r="BK1296" s="2"/>
      <c r="BL1296" s="2"/>
      <c r="BM1296" s="2"/>
      <c r="BN1296" s="2"/>
      <c r="BO1296" s="2"/>
      <c r="BP1296" s="2"/>
      <c r="BQ1296" s="2"/>
      <c r="BR1296" s="2"/>
      <c r="BS1296" s="2"/>
      <c r="BT1296" s="2"/>
      <c r="BU1296" s="2"/>
      <c r="BV1296" s="2"/>
      <c r="BW1296" s="2"/>
      <c r="BX1296" s="2"/>
      <c r="BY1296" s="2"/>
      <c r="BZ1296" s="2"/>
      <c r="CA1296" s="2"/>
      <c r="CB1296" s="2"/>
      <c r="CC1296" s="2"/>
      <c r="CD1296" s="2"/>
      <c r="CE1296" s="2"/>
      <c r="CF1296" s="2"/>
      <c r="CG1296" s="2"/>
      <c r="CH1296" s="2"/>
      <c r="CI1296" s="2"/>
      <c r="CJ1296" s="2"/>
      <c r="CK1296" s="2"/>
      <c r="CL1296" s="2"/>
      <c r="CM1296" s="2"/>
      <c r="CN1296" s="2"/>
      <c r="CO1296" s="2"/>
      <c r="CP1296" s="2"/>
      <c r="CQ1296" s="2"/>
      <c r="CR1296" s="2"/>
      <c r="CS1296" s="2"/>
      <c r="CT1296" s="2"/>
      <c r="CU1296" s="2"/>
      <c r="CV1296" s="2"/>
      <c r="CW1296" s="2"/>
      <c r="CX1296" s="2"/>
      <c r="CY1296" s="2"/>
      <c r="CZ1296" s="2"/>
      <c r="DA1296" s="2"/>
      <c r="DB1296" s="2"/>
      <c r="DC1296" s="2"/>
      <c r="DD1296" s="2"/>
      <c r="DE1296" s="2"/>
      <c r="DF1296" s="2"/>
      <c r="DG1296" s="2"/>
      <c r="DH1296" s="2"/>
      <c r="DI1296" s="2"/>
      <c r="DJ1296" s="2"/>
    </row>
    <row r="1297" spans="1:114" s="208" customFormat="1" ht="12.75" customHeight="1">
      <c r="A1297" s="2"/>
      <c r="B1297" s="10"/>
      <c r="C1297" s="206"/>
      <c r="D1297" s="206"/>
      <c r="E1297" s="206"/>
      <c r="F1297" s="10"/>
      <c r="G1297" s="10"/>
      <c r="H1297" s="10"/>
      <c r="I1297" s="207"/>
      <c r="J1297" s="10"/>
      <c r="K1297" s="10"/>
      <c r="L1297" s="10"/>
      <c r="M1297" s="10"/>
      <c r="N1297" s="2"/>
      <c r="O1297" s="2"/>
      <c r="P1297" s="210"/>
      <c r="Q1297" s="210"/>
      <c r="R1297" s="210"/>
      <c r="S1297" s="210"/>
      <c r="T1297" s="210"/>
      <c r="U1297" s="210"/>
      <c r="V1297" s="210"/>
      <c r="W1297" s="210"/>
      <c r="X1297" s="210"/>
      <c r="Y1297" s="210"/>
      <c r="Z1297" s="210"/>
      <c r="AA1297" s="210"/>
      <c r="AB1297" s="210"/>
      <c r="AC1297" s="210"/>
      <c r="AD1297" s="210"/>
      <c r="AE1297" s="210"/>
      <c r="AF1297" s="210"/>
      <c r="AG1297" s="210"/>
      <c r="AH1297" s="210"/>
      <c r="AI1297" s="210"/>
      <c r="AJ1297" s="210"/>
      <c r="AK1297" s="210"/>
      <c r="AL1297" s="210"/>
      <c r="AM1297" s="210"/>
      <c r="AN1297" s="210"/>
      <c r="AO1297" s="210"/>
      <c r="AP1297" s="210"/>
      <c r="AQ1297" s="210"/>
      <c r="AR1297" s="210"/>
      <c r="AS1297" s="210"/>
      <c r="AT1297" s="210"/>
      <c r="AU1297" s="210"/>
      <c r="AV1297" s="210"/>
      <c r="AW1297" s="210"/>
      <c r="AX1297" s="210"/>
      <c r="AY1297" s="210"/>
      <c r="AZ1297" s="210"/>
      <c r="BA1297" s="210"/>
      <c r="BB1297" s="210"/>
      <c r="BC1297" s="210"/>
      <c r="BD1297" s="2"/>
      <c r="BE1297" s="2"/>
      <c r="BF1297" s="2"/>
      <c r="BG1297" s="2"/>
      <c r="BH1297" s="2"/>
      <c r="BI1297" s="2"/>
      <c r="BJ1297" s="2"/>
      <c r="BK1297" s="2"/>
      <c r="BL1297" s="2"/>
      <c r="BM1297" s="2"/>
      <c r="BN1297" s="2"/>
      <c r="BO1297" s="2"/>
      <c r="BP1297" s="2"/>
      <c r="BQ1297" s="2"/>
      <c r="BR1297" s="2"/>
      <c r="BS1297" s="2"/>
      <c r="BT1297" s="2"/>
      <c r="BU1297" s="2"/>
      <c r="BV1297" s="2"/>
      <c r="BW1297" s="2"/>
      <c r="BX1297" s="2"/>
      <c r="BY1297" s="2"/>
      <c r="BZ1297" s="2"/>
      <c r="CA1297" s="2"/>
      <c r="CB1297" s="2"/>
      <c r="CC1297" s="2"/>
      <c r="CD1297" s="2"/>
      <c r="CE1297" s="2"/>
      <c r="CF1297" s="2"/>
      <c r="CG1297" s="2"/>
      <c r="CH1297" s="2"/>
      <c r="CI1297" s="2"/>
      <c r="CJ1297" s="2"/>
      <c r="CK1297" s="2"/>
      <c r="CL1297" s="2"/>
      <c r="CM1297" s="2"/>
      <c r="CN1297" s="2"/>
      <c r="CO1297" s="2"/>
      <c r="CP1297" s="2"/>
      <c r="CQ1297" s="2"/>
      <c r="CR1297" s="2"/>
      <c r="CS1297" s="2"/>
      <c r="CT1297" s="2"/>
      <c r="CU1297" s="2"/>
      <c r="CV1297" s="2"/>
      <c r="CW1297" s="2"/>
      <c r="CX1297" s="2"/>
      <c r="CY1297" s="2"/>
      <c r="CZ1297" s="2"/>
      <c r="DA1297" s="2"/>
      <c r="DB1297" s="2"/>
      <c r="DC1297" s="2"/>
      <c r="DD1297" s="2"/>
      <c r="DE1297" s="2"/>
      <c r="DF1297" s="2"/>
      <c r="DG1297" s="2"/>
      <c r="DH1297" s="2"/>
      <c r="DI1297" s="2"/>
      <c r="DJ1297" s="2"/>
    </row>
    <row r="1298" spans="1:114" s="208" customFormat="1" ht="12.75" customHeight="1">
      <c r="A1298" s="2"/>
      <c r="B1298" s="10"/>
      <c r="C1298" s="206"/>
      <c r="D1298" s="206"/>
      <c r="E1298" s="206"/>
      <c r="F1298" s="10"/>
      <c r="G1298" s="10"/>
      <c r="H1298" s="10"/>
      <c r="I1298" s="207"/>
      <c r="J1298" s="10"/>
      <c r="K1298" s="10"/>
      <c r="L1298" s="10"/>
      <c r="M1298" s="10"/>
      <c r="N1298" s="2"/>
      <c r="O1298" s="2"/>
      <c r="P1298" s="210"/>
      <c r="Q1298" s="210"/>
      <c r="R1298" s="210"/>
      <c r="S1298" s="210"/>
      <c r="T1298" s="210"/>
      <c r="U1298" s="210"/>
      <c r="V1298" s="210"/>
      <c r="W1298" s="210"/>
      <c r="X1298" s="210"/>
      <c r="Y1298" s="210"/>
      <c r="Z1298" s="210"/>
      <c r="AA1298" s="210"/>
      <c r="AB1298" s="210"/>
      <c r="AC1298" s="210"/>
      <c r="AD1298" s="210"/>
      <c r="AE1298" s="210"/>
      <c r="AF1298" s="210"/>
      <c r="AG1298" s="210"/>
      <c r="AH1298" s="210"/>
      <c r="AI1298" s="210"/>
      <c r="AJ1298" s="210"/>
      <c r="AK1298" s="210"/>
      <c r="AL1298" s="210"/>
      <c r="AM1298" s="210"/>
      <c r="AN1298" s="210"/>
      <c r="AO1298" s="210"/>
      <c r="AP1298" s="210"/>
      <c r="AQ1298" s="210"/>
      <c r="AR1298" s="210"/>
      <c r="AS1298" s="210"/>
      <c r="AT1298" s="210"/>
      <c r="AU1298" s="210"/>
      <c r="AV1298" s="210"/>
      <c r="AW1298" s="210"/>
      <c r="AX1298" s="210"/>
      <c r="AY1298" s="210"/>
      <c r="AZ1298" s="210"/>
      <c r="BA1298" s="210"/>
      <c r="BB1298" s="210"/>
      <c r="BC1298" s="210"/>
      <c r="BD1298" s="2"/>
      <c r="BE1298" s="2"/>
      <c r="BF1298" s="2"/>
      <c r="BG1298" s="2"/>
      <c r="BH1298" s="2"/>
      <c r="BI1298" s="2"/>
      <c r="BJ1298" s="2"/>
      <c r="BK1298" s="2"/>
      <c r="BL1298" s="2"/>
      <c r="BM1298" s="2"/>
      <c r="BN1298" s="2"/>
      <c r="BO1298" s="2"/>
      <c r="BP1298" s="2"/>
      <c r="BQ1298" s="2"/>
      <c r="BR1298" s="2"/>
      <c r="BS1298" s="2"/>
      <c r="BT1298" s="2"/>
      <c r="BU1298" s="2"/>
      <c r="BV1298" s="2"/>
      <c r="BW1298" s="2"/>
      <c r="BX1298" s="2"/>
      <c r="BY1298" s="2"/>
      <c r="BZ1298" s="2"/>
      <c r="CA1298" s="2"/>
      <c r="CB1298" s="2"/>
      <c r="CC1298" s="2"/>
      <c r="CD1298" s="2"/>
      <c r="CE1298" s="2"/>
      <c r="CF1298" s="2"/>
      <c r="CG1298" s="2"/>
      <c r="CH1298" s="2"/>
      <c r="CI1298" s="2"/>
      <c r="CJ1298" s="2"/>
      <c r="CK1298" s="2"/>
      <c r="CL1298" s="2"/>
      <c r="CM1298" s="2"/>
      <c r="CN1298" s="2"/>
      <c r="CO1298" s="2"/>
      <c r="CP1298" s="2"/>
      <c r="CQ1298" s="2"/>
      <c r="CR1298" s="2"/>
      <c r="CS1298" s="2"/>
      <c r="CT1298" s="2"/>
      <c r="CU1298" s="2"/>
      <c r="CV1298" s="2"/>
      <c r="CW1298" s="2"/>
      <c r="CX1298" s="2"/>
      <c r="CY1298" s="2"/>
      <c r="CZ1298" s="2"/>
      <c r="DA1298" s="2"/>
      <c r="DB1298" s="2"/>
      <c r="DC1298" s="2"/>
      <c r="DD1298" s="2"/>
      <c r="DE1298" s="2"/>
      <c r="DF1298" s="2"/>
      <c r="DG1298" s="2"/>
      <c r="DH1298" s="2"/>
      <c r="DI1298" s="2"/>
      <c r="DJ1298" s="2"/>
    </row>
    <row r="1299" spans="1:114" s="208" customFormat="1" ht="12.75" customHeight="1">
      <c r="A1299" s="2"/>
      <c r="B1299" s="10"/>
      <c r="C1299" s="206"/>
      <c r="D1299" s="206"/>
      <c r="E1299" s="206"/>
      <c r="F1299" s="10"/>
      <c r="G1299" s="10"/>
      <c r="H1299" s="10"/>
      <c r="I1299" s="207"/>
      <c r="J1299" s="10"/>
      <c r="K1299" s="10"/>
      <c r="L1299" s="10"/>
      <c r="M1299" s="10"/>
      <c r="N1299" s="2"/>
      <c r="O1299" s="2"/>
      <c r="P1299" s="210"/>
      <c r="Q1299" s="210"/>
      <c r="R1299" s="210"/>
      <c r="S1299" s="210"/>
      <c r="T1299" s="210"/>
      <c r="U1299" s="210"/>
      <c r="V1299" s="210"/>
      <c r="W1299" s="210"/>
      <c r="X1299" s="210"/>
      <c r="Y1299" s="210"/>
      <c r="Z1299" s="210"/>
      <c r="AA1299" s="210"/>
      <c r="AB1299" s="210"/>
      <c r="AC1299" s="210"/>
      <c r="AD1299" s="210"/>
      <c r="AE1299" s="210"/>
      <c r="AF1299" s="210"/>
      <c r="AG1299" s="210"/>
      <c r="AH1299" s="210"/>
      <c r="AI1299" s="210"/>
      <c r="AJ1299" s="210"/>
      <c r="AK1299" s="210"/>
      <c r="AL1299" s="210"/>
      <c r="AM1299" s="210"/>
      <c r="AN1299" s="210"/>
      <c r="AO1299" s="210"/>
      <c r="AP1299" s="210"/>
      <c r="AQ1299" s="210"/>
      <c r="AR1299" s="210"/>
      <c r="AS1299" s="210"/>
      <c r="AT1299" s="210"/>
      <c r="AU1299" s="210"/>
      <c r="AV1299" s="210"/>
      <c r="AW1299" s="210"/>
      <c r="AX1299" s="210"/>
      <c r="AY1299" s="210"/>
      <c r="AZ1299" s="210"/>
      <c r="BA1299" s="210"/>
      <c r="BB1299" s="210"/>
      <c r="BC1299" s="210"/>
      <c r="BD1299" s="2"/>
      <c r="BE1299" s="2"/>
      <c r="BF1299" s="2"/>
      <c r="BG1299" s="2"/>
      <c r="BH1299" s="2"/>
      <c r="BI1299" s="2"/>
      <c r="BJ1299" s="2"/>
      <c r="BK1299" s="2"/>
      <c r="BL1299" s="2"/>
      <c r="BM1299" s="2"/>
      <c r="BN1299" s="2"/>
      <c r="BO1299" s="2"/>
      <c r="BP1299" s="2"/>
      <c r="BQ1299" s="2"/>
      <c r="BR1299" s="2"/>
      <c r="BS1299" s="2"/>
      <c r="BT1299" s="2"/>
      <c r="BU1299" s="2"/>
      <c r="BV1299" s="2"/>
      <c r="BW1299" s="2"/>
      <c r="BX1299" s="2"/>
      <c r="BY1299" s="2"/>
      <c r="BZ1299" s="2"/>
      <c r="CA1299" s="2"/>
      <c r="CB1299" s="2"/>
      <c r="CC1299" s="2"/>
      <c r="CD1299" s="2"/>
      <c r="CE1299" s="2"/>
      <c r="CF1299" s="2"/>
      <c r="CG1299" s="2"/>
      <c r="CH1299" s="2"/>
      <c r="CI1299" s="2"/>
      <c r="CJ1299" s="2"/>
      <c r="CK1299" s="2"/>
      <c r="CL1299" s="2"/>
      <c r="CM1299" s="2"/>
      <c r="CN1299" s="2"/>
      <c r="CO1299" s="2"/>
      <c r="CP1299" s="2"/>
      <c r="CQ1299" s="2"/>
      <c r="CR1299" s="2"/>
      <c r="CS1299" s="2"/>
      <c r="CT1299" s="2"/>
      <c r="CU1299" s="2"/>
      <c r="CV1299" s="2"/>
      <c r="CW1299" s="2"/>
      <c r="CX1299" s="2"/>
      <c r="CY1299" s="2"/>
      <c r="CZ1299" s="2"/>
      <c r="DA1299" s="2"/>
      <c r="DB1299" s="2"/>
      <c r="DC1299" s="2"/>
      <c r="DD1299" s="2"/>
      <c r="DE1299" s="2"/>
      <c r="DF1299" s="2"/>
      <c r="DG1299" s="2"/>
      <c r="DH1299" s="2"/>
      <c r="DI1299" s="2"/>
      <c r="DJ1299" s="2"/>
    </row>
    <row r="1300" spans="1:114" s="208" customFormat="1" ht="12.75" customHeight="1">
      <c r="A1300" s="2"/>
      <c r="B1300" s="10"/>
      <c r="C1300" s="206"/>
      <c r="D1300" s="206"/>
      <c r="E1300" s="206"/>
      <c r="F1300" s="10"/>
      <c r="G1300" s="10"/>
      <c r="H1300" s="10"/>
      <c r="I1300" s="207"/>
      <c r="J1300" s="10"/>
      <c r="K1300" s="10"/>
      <c r="L1300" s="10"/>
      <c r="M1300" s="10"/>
      <c r="N1300" s="2"/>
      <c r="O1300" s="2"/>
      <c r="P1300" s="210"/>
      <c r="Q1300" s="210"/>
      <c r="R1300" s="210"/>
      <c r="S1300" s="210"/>
      <c r="T1300" s="210"/>
      <c r="U1300" s="210"/>
      <c r="V1300" s="210"/>
      <c r="W1300" s="210"/>
      <c r="X1300" s="210"/>
      <c r="Y1300" s="210"/>
      <c r="Z1300" s="210"/>
      <c r="AA1300" s="210"/>
      <c r="AB1300" s="210"/>
      <c r="AC1300" s="210"/>
      <c r="AD1300" s="210"/>
      <c r="AE1300" s="210"/>
      <c r="AF1300" s="210"/>
      <c r="AG1300" s="210"/>
      <c r="AH1300" s="210"/>
      <c r="AI1300" s="210"/>
      <c r="AJ1300" s="210"/>
      <c r="AK1300" s="210"/>
      <c r="AL1300" s="210"/>
      <c r="AM1300" s="210"/>
      <c r="AN1300" s="210"/>
      <c r="AO1300" s="210"/>
      <c r="AP1300" s="210"/>
      <c r="AQ1300" s="210"/>
      <c r="AR1300" s="210"/>
      <c r="AS1300" s="210"/>
      <c r="AT1300" s="210"/>
      <c r="AU1300" s="210"/>
      <c r="AV1300" s="210"/>
      <c r="AW1300" s="210"/>
      <c r="AX1300" s="210"/>
      <c r="AY1300" s="210"/>
      <c r="AZ1300" s="210"/>
      <c r="BA1300" s="210"/>
      <c r="BB1300" s="210"/>
      <c r="BC1300" s="210"/>
      <c r="BD1300" s="2"/>
      <c r="BE1300" s="2"/>
      <c r="BF1300" s="2"/>
      <c r="BG1300" s="2"/>
      <c r="BH1300" s="2"/>
      <c r="BI1300" s="2"/>
      <c r="BJ1300" s="2"/>
      <c r="BK1300" s="2"/>
      <c r="BL1300" s="2"/>
      <c r="BM1300" s="2"/>
      <c r="BN1300" s="2"/>
      <c r="BO1300" s="2"/>
      <c r="BP1300" s="2"/>
      <c r="BQ1300" s="2"/>
      <c r="BR1300" s="2"/>
      <c r="BS1300" s="2"/>
      <c r="BT1300" s="2"/>
      <c r="BU1300" s="2"/>
      <c r="BV1300" s="2"/>
      <c r="BW1300" s="2"/>
      <c r="BX1300" s="2"/>
      <c r="BY1300" s="2"/>
      <c r="BZ1300" s="2"/>
      <c r="CA1300" s="2"/>
      <c r="CB1300" s="2"/>
      <c r="CC1300" s="2"/>
      <c r="CD1300" s="2"/>
      <c r="CE1300" s="2"/>
      <c r="CF1300" s="2"/>
      <c r="CG1300" s="2"/>
      <c r="CH1300" s="2"/>
      <c r="CI1300" s="2"/>
      <c r="CJ1300" s="2"/>
      <c r="CK1300" s="2"/>
      <c r="CL1300" s="2"/>
      <c r="CM1300" s="2"/>
      <c r="CN1300" s="2"/>
      <c r="CO1300" s="2"/>
      <c r="CP1300" s="2"/>
      <c r="CQ1300" s="2"/>
      <c r="CR1300" s="2"/>
      <c r="CS1300" s="2"/>
      <c r="CT1300" s="2"/>
      <c r="CU1300" s="2"/>
      <c r="CV1300" s="2"/>
      <c r="CW1300" s="2"/>
      <c r="CX1300" s="2"/>
      <c r="CY1300" s="2"/>
      <c r="CZ1300" s="2"/>
      <c r="DA1300" s="2"/>
      <c r="DB1300" s="2"/>
      <c r="DC1300" s="2"/>
      <c r="DD1300" s="2"/>
      <c r="DE1300" s="2"/>
      <c r="DF1300" s="2"/>
      <c r="DG1300" s="2"/>
      <c r="DH1300" s="2"/>
      <c r="DI1300" s="2"/>
      <c r="DJ1300" s="2"/>
    </row>
    <row r="1301" spans="1:114" s="208" customFormat="1" ht="12.75" customHeight="1">
      <c r="A1301" s="2"/>
      <c r="B1301" s="10"/>
      <c r="C1301" s="206"/>
      <c r="D1301" s="206"/>
      <c r="E1301" s="206"/>
      <c r="F1301" s="10"/>
      <c r="G1301" s="10"/>
      <c r="H1301" s="10"/>
      <c r="I1301" s="207"/>
      <c r="J1301" s="10"/>
      <c r="K1301" s="10"/>
      <c r="L1301" s="10"/>
      <c r="M1301" s="10"/>
      <c r="N1301" s="2"/>
      <c r="O1301" s="2"/>
      <c r="P1301" s="210"/>
      <c r="Q1301" s="210"/>
      <c r="R1301" s="210"/>
      <c r="S1301" s="210"/>
      <c r="T1301" s="210"/>
      <c r="U1301" s="210"/>
      <c r="V1301" s="210"/>
      <c r="W1301" s="210"/>
      <c r="X1301" s="210"/>
      <c r="Y1301" s="210"/>
      <c r="Z1301" s="210"/>
      <c r="AA1301" s="210"/>
      <c r="AB1301" s="210"/>
      <c r="AC1301" s="210"/>
      <c r="AD1301" s="210"/>
      <c r="AE1301" s="210"/>
      <c r="AF1301" s="210"/>
      <c r="AG1301" s="210"/>
      <c r="AH1301" s="210"/>
      <c r="AI1301" s="210"/>
      <c r="AJ1301" s="210"/>
      <c r="AK1301" s="210"/>
      <c r="AL1301" s="210"/>
      <c r="AM1301" s="210"/>
      <c r="AN1301" s="210"/>
      <c r="AO1301" s="210"/>
      <c r="AP1301" s="210"/>
      <c r="AQ1301" s="210"/>
      <c r="AR1301" s="210"/>
      <c r="AS1301" s="210"/>
      <c r="AT1301" s="210"/>
      <c r="AU1301" s="210"/>
      <c r="AV1301" s="210"/>
      <c r="AW1301" s="210"/>
      <c r="AX1301" s="210"/>
      <c r="AY1301" s="210"/>
      <c r="AZ1301" s="210"/>
      <c r="BA1301" s="210"/>
      <c r="BB1301" s="210"/>
      <c r="BC1301" s="210"/>
      <c r="BD1301" s="2"/>
      <c r="BE1301" s="2"/>
      <c r="BF1301" s="2"/>
      <c r="BG1301" s="2"/>
      <c r="BH1301" s="2"/>
      <c r="BI1301" s="2"/>
      <c r="BJ1301" s="2"/>
      <c r="BK1301" s="2"/>
      <c r="BL1301" s="2"/>
      <c r="BM1301" s="2"/>
      <c r="BN1301" s="2"/>
      <c r="BO1301" s="2"/>
      <c r="BP1301" s="2"/>
      <c r="BQ1301" s="2"/>
      <c r="BR1301" s="2"/>
      <c r="BS1301" s="2"/>
      <c r="BT1301" s="2"/>
      <c r="BU1301" s="2"/>
      <c r="BV1301" s="2"/>
      <c r="BW1301" s="2"/>
      <c r="BX1301" s="2"/>
      <c r="BY1301" s="2"/>
      <c r="BZ1301" s="2"/>
      <c r="CA1301" s="2"/>
      <c r="CB1301" s="2"/>
      <c r="CC1301" s="2"/>
      <c r="CD1301" s="2"/>
      <c r="CE1301" s="2"/>
      <c r="CF1301" s="2"/>
      <c r="CG1301" s="2"/>
      <c r="CH1301" s="2"/>
      <c r="CI1301" s="2"/>
      <c r="CJ1301" s="2"/>
      <c r="CK1301" s="2"/>
      <c r="CL1301" s="2"/>
      <c r="CM1301" s="2"/>
      <c r="CN1301" s="2"/>
      <c r="CO1301" s="2"/>
      <c r="CP1301" s="2"/>
      <c r="CQ1301" s="2"/>
      <c r="CR1301" s="2"/>
      <c r="CS1301" s="2"/>
      <c r="CT1301" s="2"/>
      <c r="CU1301" s="2"/>
      <c r="CV1301" s="2"/>
      <c r="CW1301" s="2"/>
      <c r="CX1301" s="2"/>
      <c r="CY1301" s="2"/>
      <c r="CZ1301" s="2"/>
      <c r="DA1301" s="2"/>
      <c r="DB1301" s="2"/>
      <c r="DC1301" s="2"/>
      <c r="DD1301" s="2"/>
      <c r="DE1301" s="2"/>
      <c r="DF1301" s="2"/>
      <c r="DG1301" s="2"/>
      <c r="DH1301" s="2"/>
      <c r="DI1301" s="2"/>
      <c r="DJ1301" s="2"/>
    </row>
    <row r="1302" spans="1:114" s="208" customFormat="1" ht="12.75" customHeight="1">
      <c r="A1302" s="2"/>
      <c r="B1302" s="10"/>
      <c r="C1302" s="206"/>
      <c r="D1302" s="206"/>
      <c r="E1302" s="206"/>
      <c r="F1302" s="10"/>
      <c r="G1302" s="10"/>
      <c r="H1302" s="10"/>
      <c r="I1302" s="207"/>
      <c r="J1302" s="10"/>
      <c r="K1302" s="10"/>
      <c r="L1302" s="10"/>
      <c r="M1302" s="10"/>
      <c r="N1302" s="2"/>
      <c r="O1302" s="2"/>
      <c r="P1302" s="210"/>
      <c r="Q1302" s="210"/>
      <c r="R1302" s="210"/>
      <c r="S1302" s="210"/>
      <c r="T1302" s="210"/>
      <c r="U1302" s="210"/>
      <c r="V1302" s="210"/>
      <c r="W1302" s="210"/>
      <c r="X1302" s="210"/>
      <c r="Y1302" s="210"/>
      <c r="Z1302" s="210"/>
      <c r="AA1302" s="210"/>
      <c r="AB1302" s="210"/>
      <c r="AC1302" s="210"/>
      <c r="AD1302" s="210"/>
      <c r="AE1302" s="210"/>
      <c r="AF1302" s="210"/>
      <c r="AG1302" s="210"/>
      <c r="AH1302" s="210"/>
      <c r="AI1302" s="210"/>
      <c r="AJ1302" s="210"/>
      <c r="AK1302" s="210"/>
      <c r="AL1302" s="210"/>
      <c r="AM1302" s="210"/>
      <c r="AN1302" s="210"/>
      <c r="AO1302" s="210"/>
      <c r="AP1302" s="210"/>
      <c r="AQ1302" s="210"/>
      <c r="AR1302" s="210"/>
      <c r="AS1302" s="210"/>
      <c r="AT1302" s="210"/>
      <c r="AU1302" s="210"/>
      <c r="AV1302" s="210"/>
      <c r="AW1302" s="210"/>
      <c r="AX1302" s="210"/>
      <c r="AY1302" s="210"/>
      <c r="AZ1302" s="210"/>
      <c r="BA1302" s="210"/>
      <c r="BB1302" s="210"/>
      <c r="BC1302" s="210"/>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c r="CO1302" s="2"/>
      <c r="CP1302" s="2"/>
      <c r="CQ1302" s="2"/>
      <c r="CR1302" s="2"/>
      <c r="CS1302" s="2"/>
      <c r="CT1302" s="2"/>
      <c r="CU1302" s="2"/>
      <c r="CV1302" s="2"/>
      <c r="CW1302" s="2"/>
      <c r="CX1302" s="2"/>
      <c r="CY1302" s="2"/>
      <c r="CZ1302" s="2"/>
      <c r="DA1302" s="2"/>
      <c r="DB1302" s="2"/>
      <c r="DC1302" s="2"/>
      <c r="DD1302" s="2"/>
      <c r="DE1302" s="2"/>
      <c r="DF1302" s="2"/>
      <c r="DG1302" s="2"/>
      <c r="DH1302" s="2"/>
      <c r="DI1302" s="2"/>
      <c r="DJ1302" s="2"/>
    </row>
    <row r="1303" spans="1:114" s="208" customFormat="1" ht="12.75" customHeight="1">
      <c r="A1303" s="2"/>
      <c r="B1303" s="10"/>
      <c r="C1303" s="206"/>
      <c r="D1303" s="206"/>
      <c r="E1303" s="206"/>
      <c r="F1303" s="10"/>
      <c r="G1303" s="10"/>
      <c r="H1303" s="10"/>
      <c r="I1303" s="207"/>
      <c r="J1303" s="10"/>
      <c r="K1303" s="10"/>
      <c r="L1303" s="10"/>
      <c r="M1303" s="10"/>
      <c r="N1303" s="2"/>
      <c r="O1303" s="2"/>
      <c r="P1303" s="210"/>
      <c r="Q1303" s="210"/>
      <c r="R1303" s="210"/>
      <c r="S1303" s="210"/>
      <c r="T1303" s="210"/>
      <c r="U1303" s="210"/>
      <c r="V1303" s="210"/>
      <c r="W1303" s="210"/>
      <c r="X1303" s="210"/>
      <c r="Y1303" s="210"/>
      <c r="Z1303" s="210"/>
      <c r="AA1303" s="210"/>
      <c r="AB1303" s="210"/>
      <c r="AC1303" s="210"/>
      <c r="AD1303" s="210"/>
      <c r="AE1303" s="210"/>
      <c r="AF1303" s="210"/>
      <c r="AG1303" s="210"/>
      <c r="AH1303" s="210"/>
      <c r="AI1303" s="210"/>
      <c r="AJ1303" s="210"/>
      <c r="AK1303" s="210"/>
      <c r="AL1303" s="210"/>
      <c r="AM1303" s="210"/>
      <c r="AN1303" s="210"/>
      <c r="AO1303" s="210"/>
      <c r="AP1303" s="210"/>
      <c r="AQ1303" s="210"/>
      <c r="AR1303" s="210"/>
      <c r="AS1303" s="210"/>
      <c r="AT1303" s="210"/>
      <c r="AU1303" s="210"/>
      <c r="AV1303" s="210"/>
      <c r="AW1303" s="210"/>
      <c r="AX1303" s="210"/>
      <c r="AY1303" s="210"/>
      <c r="AZ1303" s="210"/>
      <c r="BA1303" s="210"/>
      <c r="BB1303" s="210"/>
      <c r="BC1303" s="210"/>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c r="CO1303" s="2"/>
      <c r="CP1303" s="2"/>
      <c r="CQ1303" s="2"/>
      <c r="CR1303" s="2"/>
      <c r="CS1303" s="2"/>
      <c r="CT1303" s="2"/>
      <c r="CU1303" s="2"/>
      <c r="CV1303" s="2"/>
      <c r="CW1303" s="2"/>
      <c r="CX1303" s="2"/>
      <c r="CY1303" s="2"/>
      <c r="CZ1303" s="2"/>
      <c r="DA1303" s="2"/>
      <c r="DB1303" s="2"/>
      <c r="DC1303" s="2"/>
      <c r="DD1303" s="2"/>
      <c r="DE1303" s="2"/>
      <c r="DF1303" s="2"/>
      <c r="DG1303" s="2"/>
      <c r="DH1303" s="2"/>
      <c r="DI1303" s="2"/>
      <c r="DJ1303" s="2"/>
    </row>
    <row r="1304" spans="1:114" s="208" customFormat="1" ht="12.75" customHeight="1">
      <c r="A1304" s="2"/>
      <c r="B1304" s="10"/>
      <c r="C1304" s="206"/>
      <c r="D1304" s="206"/>
      <c r="E1304" s="206"/>
      <c r="F1304" s="10"/>
      <c r="G1304" s="10"/>
      <c r="H1304" s="10"/>
      <c r="I1304" s="207"/>
      <c r="J1304" s="10"/>
      <c r="K1304" s="10"/>
      <c r="L1304" s="10"/>
      <c r="M1304" s="10"/>
      <c r="N1304" s="2"/>
      <c r="O1304" s="2"/>
      <c r="P1304" s="210"/>
      <c r="Q1304" s="210"/>
      <c r="R1304" s="210"/>
      <c r="S1304" s="210"/>
      <c r="T1304" s="210"/>
      <c r="U1304" s="210"/>
      <c r="V1304" s="210"/>
      <c r="W1304" s="210"/>
      <c r="X1304" s="210"/>
      <c r="Y1304" s="210"/>
      <c r="Z1304" s="210"/>
      <c r="AA1304" s="210"/>
      <c r="AB1304" s="210"/>
      <c r="AC1304" s="210"/>
      <c r="AD1304" s="210"/>
      <c r="AE1304" s="210"/>
      <c r="AF1304" s="210"/>
      <c r="AG1304" s="210"/>
      <c r="AH1304" s="210"/>
      <c r="AI1304" s="210"/>
      <c r="AJ1304" s="210"/>
      <c r="AK1304" s="210"/>
      <c r="AL1304" s="210"/>
      <c r="AM1304" s="210"/>
      <c r="AN1304" s="210"/>
      <c r="AO1304" s="210"/>
      <c r="AP1304" s="210"/>
      <c r="AQ1304" s="210"/>
      <c r="AR1304" s="210"/>
      <c r="AS1304" s="210"/>
      <c r="AT1304" s="210"/>
      <c r="AU1304" s="210"/>
      <c r="AV1304" s="210"/>
      <c r="AW1304" s="210"/>
      <c r="AX1304" s="210"/>
      <c r="AY1304" s="210"/>
      <c r="AZ1304" s="210"/>
      <c r="BA1304" s="210"/>
      <c r="BB1304" s="210"/>
      <c r="BC1304" s="210"/>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row>
    <row r="1305" spans="1:114" s="208" customFormat="1" ht="12.75" customHeight="1">
      <c r="A1305" s="2"/>
      <c r="B1305" s="10"/>
      <c r="C1305" s="206"/>
      <c r="D1305" s="206"/>
      <c r="E1305" s="206"/>
      <c r="F1305" s="10"/>
      <c r="G1305" s="10"/>
      <c r="H1305" s="10"/>
      <c r="I1305" s="207"/>
      <c r="J1305" s="10"/>
      <c r="K1305" s="10"/>
      <c r="L1305" s="10"/>
      <c r="M1305" s="10"/>
      <c r="N1305" s="2"/>
      <c r="O1305" s="2"/>
      <c r="P1305" s="210"/>
      <c r="Q1305" s="210"/>
      <c r="R1305" s="210"/>
      <c r="S1305" s="210"/>
      <c r="T1305" s="210"/>
      <c r="U1305" s="210"/>
      <c r="V1305" s="210"/>
      <c r="W1305" s="210"/>
      <c r="X1305" s="210"/>
      <c r="Y1305" s="210"/>
      <c r="Z1305" s="210"/>
      <c r="AA1305" s="210"/>
      <c r="AB1305" s="210"/>
      <c r="AC1305" s="210"/>
      <c r="AD1305" s="210"/>
      <c r="AE1305" s="210"/>
      <c r="AF1305" s="210"/>
      <c r="AG1305" s="210"/>
      <c r="AH1305" s="210"/>
      <c r="AI1305" s="210"/>
      <c r="AJ1305" s="210"/>
      <c r="AK1305" s="210"/>
      <c r="AL1305" s="210"/>
      <c r="AM1305" s="210"/>
      <c r="AN1305" s="210"/>
      <c r="AO1305" s="210"/>
      <c r="AP1305" s="210"/>
      <c r="AQ1305" s="210"/>
      <c r="AR1305" s="210"/>
      <c r="AS1305" s="210"/>
      <c r="AT1305" s="210"/>
      <c r="AU1305" s="210"/>
      <c r="AV1305" s="210"/>
      <c r="AW1305" s="210"/>
      <c r="AX1305" s="210"/>
      <c r="AY1305" s="210"/>
      <c r="AZ1305" s="210"/>
      <c r="BA1305" s="210"/>
      <c r="BB1305" s="210"/>
      <c r="BC1305" s="210"/>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c r="CK1305" s="2"/>
      <c r="CL1305" s="2"/>
      <c r="CM1305" s="2"/>
      <c r="CN1305" s="2"/>
      <c r="CO1305" s="2"/>
      <c r="CP1305" s="2"/>
      <c r="CQ1305" s="2"/>
      <c r="CR1305" s="2"/>
      <c r="CS1305" s="2"/>
      <c r="CT1305" s="2"/>
      <c r="CU1305" s="2"/>
      <c r="CV1305" s="2"/>
      <c r="CW1305" s="2"/>
      <c r="CX1305" s="2"/>
      <c r="CY1305" s="2"/>
      <c r="CZ1305" s="2"/>
      <c r="DA1305" s="2"/>
      <c r="DB1305" s="2"/>
      <c r="DC1305" s="2"/>
      <c r="DD1305" s="2"/>
      <c r="DE1305" s="2"/>
      <c r="DF1305" s="2"/>
      <c r="DG1305" s="2"/>
      <c r="DH1305" s="2"/>
      <c r="DI1305" s="2"/>
      <c r="DJ1305" s="2"/>
    </row>
    <row r="1306" spans="1:114" s="208" customFormat="1" ht="12.75" customHeight="1">
      <c r="A1306" s="2"/>
      <c r="B1306" s="10"/>
      <c r="C1306" s="206"/>
      <c r="D1306" s="206"/>
      <c r="E1306" s="206"/>
      <c r="F1306" s="10"/>
      <c r="G1306" s="10"/>
      <c r="H1306" s="10"/>
      <c r="I1306" s="207"/>
      <c r="J1306" s="10"/>
      <c r="K1306" s="10"/>
      <c r="L1306" s="10"/>
      <c r="M1306" s="10"/>
      <c r="N1306" s="2"/>
      <c r="O1306" s="2"/>
      <c r="P1306" s="210"/>
      <c r="Q1306" s="210"/>
      <c r="R1306" s="210"/>
      <c r="S1306" s="210"/>
      <c r="T1306" s="210"/>
      <c r="U1306" s="210"/>
      <c r="V1306" s="210"/>
      <c r="W1306" s="210"/>
      <c r="X1306" s="210"/>
      <c r="Y1306" s="210"/>
      <c r="Z1306" s="210"/>
      <c r="AA1306" s="210"/>
      <c r="AB1306" s="210"/>
      <c r="AC1306" s="210"/>
      <c r="AD1306" s="210"/>
      <c r="AE1306" s="210"/>
      <c r="AF1306" s="210"/>
      <c r="AG1306" s="210"/>
      <c r="AH1306" s="210"/>
      <c r="AI1306" s="210"/>
      <c r="AJ1306" s="210"/>
      <c r="AK1306" s="210"/>
      <c r="AL1306" s="210"/>
      <c r="AM1306" s="210"/>
      <c r="AN1306" s="210"/>
      <c r="AO1306" s="210"/>
      <c r="AP1306" s="210"/>
      <c r="AQ1306" s="210"/>
      <c r="AR1306" s="210"/>
      <c r="AS1306" s="210"/>
      <c r="AT1306" s="210"/>
      <c r="AU1306" s="210"/>
      <c r="AV1306" s="210"/>
      <c r="AW1306" s="210"/>
      <c r="AX1306" s="210"/>
      <c r="AY1306" s="210"/>
      <c r="AZ1306" s="210"/>
      <c r="BA1306" s="210"/>
      <c r="BB1306" s="210"/>
      <c r="BC1306" s="210"/>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c r="CK1306" s="2"/>
      <c r="CL1306" s="2"/>
      <c r="CM1306" s="2"/>
      <c r="CN1306" s="2"/>
      <c r="CO1306" s="2"/>
      <c r="CP1306" s="2"/>
      <c r="CQ1306" s="2"/>
      <c r="CR1306" s="2"/>
      <c r="CS1306" s="2"/>
      <c r="CT1306" s="2"/>
      <c r="CU1306" s="2"/>
      <c r="CV1306" s="2"/>
      <c r="CW1306" s="2"/>
      <c r="CX1306" s="2"/>
      <c r="CY1306" s="2"/>
      <c r="CZ1306" s="2"/>
      <c r="DA1306" s="2"/>
      <c r="DB1306" s="2"/>
      <c r="DC1306" s="2"/>
      <c r="DD1306" s="2"/>
      <c r="DE1306" s="2"/>
      <c r="DF1306" s="2"/>
      <c r="DG1306" s="2"/>
      <c r="DH1306" s="2"/>
      <c r="DI1306" s="2"/>
      <c r="DJ1306" s="2"/>
    </row>
    <row r="1307" spans="1:114" s="208" customFormat="1" ht="12.75" customHeight="1">
      <c r="A1307" s="2"/>
      <c r="B1307" s="10"/>
      <c r="C1307" s="206"/>
      <c r="D1307" s="206"/>
      <c r="E1307" s="206"/>
      <c r="F1307" s="10"/>
      <c r="G1307" s="10"/>
      <c r="H1307" s="10"/>
      <c r="I1307" s="207"/>
      <c r="J1307" s="10"/>
      <c r="K1307" s="10"/>
      <c r="L1307" s="10"/>
      <c r="M1307" s="10"/>
      <c r="N1307" s="2"/>
      <c r="O1307" s="2"/>
      <c r="P1307" s="210"/>
      <c r="Q1307" s="210"/>
      <c r="R1307" s="210"/>
      <c r="S1307" s="210"/>
      <c r="T1307" s="210"/>
      <c r="U1307" s="210"/>
      <c r="V1307" s="210"/>
      <c r="W1307" s="210"/>
      <c r="X1307" s="210"/>
      <c r="Y1307" s="210"/>
      <c r="Z1307" s="210"/>
      <c r="AA1307" s="210"/>
      <c r="AB1307" s="210"/>
      <c r="AC1307" s="210"/>
      <c r="AD1307" s="210"/>
      <c r="AE1307" s="210"/>
      <c r="AF1307" s="210"/>
      <c r="AG1307" s="210"/>
      <c r="AH1307" s="210"/>
      <c r="AI1307" s="210"/>
      <c r="AJ1307" s="210"/>
      <c r="AK1307" s="210"/>
      <c r="AL1307" s="210"/>
      <c r="AM1307" s="210"/>
      <c r="AN1307" s="210"/>
      <c r="AO1307" s="210"/>
      <c r="AP1307" s="210"/>
      <c r="AQ1307" s="210"/>
      <c r="AR1307" s="210"/>
      <c r="AS1307" s="210"/>
      <c r="AT1307" s="210"/>
      <c r="AU1307" s="210"/>
      <c r="AV1307" s="210"/>
      <c r="AW1307" s="210"/>
      <c r="AX1307" s="210"/>
      <c r="AY1307" s="210"/>
      <c r="AZ1307" s="210"/>
      <c r="BA1307" s="210"/>
      <c r="BB1307" s="210"/>
      <c r="BC1307" s="210"/>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row>
    <row r="1308" spans="1:114" s="208" customFormat="1" ht="12.75" customHeight="1">
      <c r="A1308" s="2"/>
      <c r="B1308" s="10"/>
      <c r="C1308" s="206"/>
      <c r="D1308" s="206"/>
      <c r="E1308" s="206"/>
      <c r="F1308" s="10"/>
      <c r="G1308" s="10"/>
      <c r="H1308" s="10"/>
      <c r="I1308" s="207"/>
      <c r="J1308" s="10"/>
      <c r="K1308" s="10"/>
      <c r="L1308" s="10"/>
      <c r="M1308" s="10"/>
      <c r="N1308" s="2"/>
      <c r="O1308" s="2"/>
      <c r="P1308" s="210"/>
      <c r="Q1308" s="210"/>
      <c r="R1308" s="210"/>
      <c r="S1308" s="210"/>
      <c r="T1308" s="210"/>
      <c r="U1308" s="210"/>
      <c r="V1308" s="210"/>
      <c r="W1308" s="210"/>
      <c r="X1308" s="210"/>
      <c r="Y1308" s="210"/>
      <c r="Z1308" s="210"/>
      <c r="AA1308" s="210"/>
      <c r="AB1308" s="210"/>
      <c r="AC1308" s="210"/>
      <c r="AD1308" s="210"/>
      <c r="AE1308" s="210"/>
      <c r="AF1308" s="210"/>
      <c r="AG1308" s="210"/>
      <c r="AH1308" s="210"/>
      <c r="AI1308" s="210"/>
      <c r="AJ1308" s="210"/>
      <c r="AK1308" s="210"/>
      <c r="AL1308" s="210"/>
      <c r="AM1308" s="210"/>
      <c r="AN1308" s="210"/>
      <c r="AO1308" s="210"/>
      <c r="AP1308" s="210"/>
      <c r="AQ1308" s="210"/>
      <c r="AR1308" s="210"/>
      <c r="AS1308" s="210"/>
      <c r="AT1308" s="210"/>
      <c r="AU1308" s="210"/>
      <c r="AV1308" s="210"/>
      <c r="AW1308" s="210"/>
      <c r="AX1308" s="210"/>
      <c r="AY1308" s="210"/>
      <c r="AZ1308" s="210"/>
      <c r="BA1308" s="210"/>
      <c r="BB1308" s="210"/>
      <c r="BC1308" s="210"/>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row>
    <row r="1309" spans="1:114" s="208" customFormat="1" ht="12.75" customHeight="1">
      <c r="A1309" s="2"/>
      <c r="B1309" s="10"/>
      <c r="C1309" s="206"/>
      <c r="D1309" s="206"/>
      <c r="E1309" s="206"/>
      <c r="F1309" s="10"/>
      <c r="G1309" s="10"/>
      <c r="H1309" s="10"/>
      <c r="I1309" s="207"/>
      <c r="J1309" s="10"/>
      <c r="K1309" s="10"/>
      <c r="L1309" s="10"/>
      <c r="M1309" s="10"/>
      <c r="N1309" s="2"/>
      <c r="O1309" s="2"/>
      <c r="P1309" s="210"/>
      <c r="Q1309" s="210"/>
      <c r="R1309" s="210"/>
      <c r="S1309" s="210"/>
      <c r="T1309" s="210"/>
      <c r="U1309" s="210"/>
      <c r="V1309" s="210"/>
      <c r="W1309" s="210"/>
      <c r="X1309" s="210"/>
      <c r="Y1309" s="210"/>
      <c r="Z1309" s="210"/>
      <c r="AA1309" s="210"/>
      <c r="AB1309" s="210"/>
      <c r="AC1309" s="210"/>
      <c r="AD1309" s="210"/>
      <c r="AE1309" s="210"/>
      <c r="AF1309" s="210"/>
      <c r="AG1309" s="210"/>
      <c r="AH1309" s="210"/>
      <c r="AI1309" s="210"/>
      <c r="AJ1309" s="210"/>
      <c r="AK1309" s="210"/>
      <c r="AL1309" s="210"/>
      <c r="AM1309" s="210"/>
      <c r="AN1309" s="210"/>
      <c r="AO1309" s="210"/>
      <c r="AP1309" s="210"/>
      <c r="AQ1309" s="210"/>
      <c r="AR1309" s="210"/>
      <c r="AS1309" s="210"/>
      <c r="AT1309" s="210"/>
      <c r="AU1309" s="210"/>
      <c r="AV1309" s="210"/>
      <c r="AW1309" s="210"/>
      <c r="AX1309" s="210"/>
      <c r="AY1309" s="210"/>
      <c r="AZ1309" s="210"/>
      <c r="BA1309" s="210"/>
      <c r="BB1309" s="210"/>
      <c r="BC1309" s="210"/>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row>
    <row r="1310" spans="1:114" s="208" customFormat="1" ht="12.75" customHeight="1">
      <c r="A1310" s="2"/>
      <c r="B1310" s="10"/>
      <c r="C1310" s="206"/>
      <c r="D1310" s="206"/>
      <c r="E1310" s="206"/>
      <c r="F1310" s="10"/>
      <c r="G1310" s="10"/>
      <c r="H1310" s="10"/>
      <c r="I1310" s="207"/>
      <c r="J1310" s="10"/>
      <c r="K1310" s="10"/>
      <c r="L1310" s="10"/>
      <c r="M1310" s="10"/>
      <c r="N1310" s="2"/>
      <c r="O1310" s="2"/>
      <c r="P1310" s="210"/>
      <c r="Q1310" s="210"/>
      <c r="R1310" s="210"/>
      <c r="S1310" s="210"/>
      <c r="T1310" s="210"/>
      <c r="U1310" s="210"/>
      <c r="V1310" s="210"/>
      <c r="W1310" s="210"/>
      <c r="X1310" s="210"/>
      <c r="Y1310" s="210"/>
      <c r="Z1310" s="210"/>
      <c r="AA1310" s="210"/>
      <c r="AB1310" s="210"/>
      <c r="AC1310" s="210"/>
      <c r="AD1310" s="210"/>
      <c r="AE1310" s="210"/>
      <c r="AF1310" s="210"/>
      <c r="AG1310" s="210"/>
      <c r="AH1310" s="210"/>
      <c r="AI1310" s="210"/>
      <c r="AJ1310" s="210"/>
      <c r="AK1310" s="210"/>
      <c r="AL1310" s="210"/>
      <c r="AM1310" s="210"/>
      <c r="AN1310" s="210"/>
      <c r="AO1310" s="210"/>
      <c r="AP1310" s="210"/>
      <c r="AQ1310" s="210"/>
      <c r="AR1310" s="210"/>
      <c r="AS1310" s="210"/>
      <c r="AT1310" s="210"/>
      <c r="AU1310" s="210"/>
      <c r="AV1310" s="210"/>
      <c r="AW1310" s="210"/>
      <c r="AX1310" s="210"/>
      <c r="AY1310" s="210"/>
      <c r="AZ1310" s="210"/>
      <c r="BA1310" s="210"/>
      <c r="BB1310" s="210"/>
      <c r="BC1310" s="210"/>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row>
    <row r="1311" spans="1:114" s="208" customFormat="1" ht="12.75" customHeight="1">
      <c r="A1311" s="2"/>
      <c r="B1311" s="10"/>
      <c r="C1311" s="206"/>
      <c r="D1311" s="206"/>
      <c r="E1311" s="206"/>
      <c r="F1311" s="10"/>
      <c r="G1311" s="10"/>
      <c r="H1311" s="10"/>
      <c r="I1311" s="207"/>
      <c r="J1311" s="10"/>
      <c r="K1311" s="10"/>
      <c r="L1311" s="10"/>
      <c r="M1311" s="10"/>
      <c r="N1311" s="2"/>
      <c r="O1311" s="2"/>
      <c r="P1311" s="210"/>
      <c r="Q1311" s="210"/>
      <c r="R1311" s="210"/>
      <c r="S1311" s="210"/>
      <c r="T1311" s="210"/>
      <c r="U1311" s="210"/>
      <c r="V1311" s="210"/>
      <c r="W1311" s="210"/>
      <c r="X1311" s="210"/>
      <c r="Y1311" s="210"/>
      <c r="Z1311" s="210"/>
      <c r="AA1311" s="210"/>
      <c r="AB1311" s="210"/>
      <c r="AC1311" s="210"/>
      <c r="AD1311" s="210"/>
      <c r="AE1311" s="210"/>
      <c r="AF1311" s="210"/>
      <c r="AG1311" s="210"/>
      <c r="AH1311" s="210"/>
      <c r="AI1311" s="210"/>
      <c r="AJ1311" s="210"/>
      <c r="AK1311" s="210"/>
      <c r="AL1311" s="210"/>
      <c r="AM1311" s="210"/>
      <c r="AN1311" s="210"/>
      <c r="AO1311" s="210"/>
      <c r="AP1311" s="210"/>
      <c r="AQ1311" s="210"/>
      <c r="AR1311" s="210"/>
      <c r="AS1311" s="210"/>
      <c r="AT1311" s="210"/>
      <c r="AU1311" s="210"/>
      <c r="AV1311" s="210"/>
      <c r="AW1311" s="210"/>
      <c r="AX1311" s="210"/>
      <c r="AY1311" s="210"/>
      <c r="AZ1311" s="210"/>
      <c r="BA1311" s="210"/>
      <c r="BB1311" s="210"/>
      <c r="BC1311" s="210"/>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row>
    <row r="1312" spans="1:114" s="208" customFormat="1" ht="12.75" customHeight="1">
      <c r="A1312" s="2"/>
      <c r="B1312" s="10"/>
      <c r="C1312" s="206"/>
      <c r="D1312" s="206"/>
      <c r="E1312" s="206"/>
      <c r="F1312" s="10"/>
      <c r="G1312" s="10"/>
      <c r="H1312" s="10"/>
      <c r="I1312" s="207"/>
      <c r="J1312" s="10"/>
      <c r="K1312" s="10"/>
      <c r="L1312" s="10"/>
      <c r="M1312" s="10"/>
      <c r="N1312" s="2"/>
      <c r="O1312" s="2"/>
      <c r="P1312" s="210"/>
      <c r="Q1312" s="210"/>
      <c r="R1312" s="210"/>
      <c r="S1312" s="210"/>
      <c r="T1312" s="210"/>
      <c r="U1312" s="210"/>
      <c r="V1312" s="210"/>
      <c r="W1312" s="210"/>
      <c r="X1312" s="210"/>
      <c r="Y1312" s="210"/>
      <c r="Z1312" s="210"/>
      <c r="AA1312" s="210"/>
      <c r="AB1312" s="210"/>
      <c r="AC1312" s="210"/>
      <c r="AD1312" s="210"/>
      <c r="AE1312" s="210"/>
      <c r="AF1312" s="210"/>
      <c r="AG1312" s="210"/>
      <c r="AH1312" s="210"/>
      <c r="AI1312" s="210"/>
      <c r="AJ1312" s="210"/>
      <c r="AK1312" s="210"/>
      <c r="AL1312" s="210"/>
      <c r="AM1312" s="210"/>
      <c r="AN1312" s="210"/>
      <c r="AO1312" s="210"/>
      <c r="AP1312" s="210"/>
      <c r="AQ1312" s="210"/>
      <c r="AR1312" s="210"/>
      <c r="AS1312" s="210"/>
      <c r="AT1312" s="210"/>
      <c r="AU1312" s="210"/>
      <c r="AV1312" s="210"/>
      <c r="AW1312" s="210"/>
      <c r="AX1312" s="210"/>
      <c r="AY1312" s="210"/>
      <c r="AZ1312" s="210"/>
      <c r="BA1312" s="210"/>
      <c r="BB1312" s="210"/>
      <c r="BC1312" s="210"/>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c r="CO1312" s="2"/>
      <c r="CP1312" s="2"/>
      <c r="CQ1312" s="2"/>
      <c r="CR1312" s="2"/>
      <c r="CS1312" s="2"/>
      <c r="CT1312" s="2"/>
      <c r="CU1312" s="2"/>
      <c r="CV1312" s="2"/>
      <c r="CW1312" s="2"/>
      <c r="CX1312" s="2"/>
      <c r="CY1312" s="2"/>
      <c r="CZ1312" s="2"/>
      <c r="DA1312" s="2"/>
      <c r="DB1312" s="2"/>
      <c r="DC1312" s="2"/>
      <c r="DD1312" s="2"/>
      <c r="DE1312" s="2"/>
      <c r="DF1312" s="2"/>
      <c r="DG1312" s="2"/>
      <c r="DH1312" s="2"/>
      <c r="DI1312" s="2"/>
      <c r="DJ1312" s="2"/>
    </row>
    <row r="1313" spans="1:114" s="208" customFormat="1" ht="12.75" customHeight="1">
      <c r="A1313" s="2"/>
      <c r="B1313" s="10"/>
      <c r="C1313" s="206"/>
      <c r="D1313" s="206"/>
      <c r="E1313" s="206"/>
      <c r="F1313" s="10"/>
      <c r="G1313" s="10"/>
      <c r="H1313" s="10"/>
      <c r="I1313" s="207"/>
      <c r="J1313" s="10"/>
      <c r="K1313" s="10"/>
      <c r="L1313" s="10"/>
      <c r="M1313" s="10"/>
      <c r="N1313" s="2"/>
      <c r="O1313" s="2"/>
      <c r="P1313" s="210"/>
      <c r="Q1313" s="210"/>
      <c r="R1313" s="210"/>
      <c r="S1313" s="210"/>
      <c r="T1313" s="210"/>
      <c r="U1313" s="210"/>
      <c r="V1313" s="210"/>
      <c r="W1313" s="210"/>
      <c r="X1313" s="210"/>
      <c r="Y1313" s="210"/>
      <c r="Z1313" s="210"/>
      <c r="AA1313" s="210"/>
      <c r="AB1313" s="210"/>
      <c r="AC1313" s="210"/>
      <c r="AD1313" s="210"/>
      <c r="AE1313" s="210"/>
      <c r="AF1313" s="210"/>
      <c r="AG1313" s="210"/>
      <c r="AH1313" s="210"/>
      <c r="AI1313" s="210"/>
      <c r="AJ1313" s="210"/>
      <c r="AK1313" s="210"/>
      <c r="AL1313" s="210"/>
      <c r="AM1313" s="210"/>
      <c r="AN1313" s="210"/>
      <c r="AO1313" s="210"/>
      <c r="AP1313" s="210"/>
      <c r="AQ1313" s="210"/>
      <c r="AR1313" s="210"/>
      <c r="AS1313" s="210"/>
      <c r="AT1313" s="210"/>
      <c r="AU1313" s="210"/>
      <c r="AV1313" s="210"/>
      <c r="AW1313" s="210"/>
      <c r="AX1313" s="210"/>
      <c r="AY1313" s="210"/>
      <c r="AZ1313" s="210"/>
      <c r="BA1313" s="210"/>
      <c r="BB1313" s="210"/>
      <c r="BC1313" s="210"/>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c r="CO1313" s="2"/>
      <c r="CP1313" s="2"/>
      <c r="CQ1313" s="2"/>
      <c r="CR1313" s="2"/>
      <c r="CS1313" s="2"/>
      <c r="CT1313" s="2"/>
      <c r="CU1313" s="2"/>
      <c r="CV1313" s="2"/>
      <c r="CW1313" s="2"/>
      <c r="CX1313" s="2"/>
      <c r="CY1313" s="2"/>
      <c r="CZ1313" s="2"/>
      <c r="DA1313" s="2"/>
      <c r="DB1313" s="2"/>
      <c r="DC1313" s="2"/>
      <c r="DD1313" s="2"/>
      <c r="DE1313" s="2"/>
      <c r="DF1313" s="2"/>
      <c r="DG1313" s="2"/>
      <c r="DH1313" s="2"/>
      <c r="DI1313" s="2"/>
      <c r="DJ1313" s="2"/>
    </row>
    <row r="1314" spans="1:114" s="208" customFormat="1" ht="12.75" customHeight="1">
      <c r="A1314" s="2"/>
      <c r="B1314" s="10"/>
      <c r="C1314" s="206"/>
      <c r="D1314" s="206"/>
      <c r="E1314" s="206"/>
      <c r="F1314" s="10"/>
      <c r="G1314" s="10"/>
      <c r="H1314" s="10"/>
      <c r="I1314" s="207"/>
      <c r="J1314" s="10"/>
      <c r="K1314" s="10"/>
      <c r="L1314" s="10"/>
      <c r="M1314" s="10"/>
      <c r="N1314" s="2"/>
      <c r="O1314" s="2"/>
      <c r="P1314" s="210"/>
      <c r="Q1314" s="210"/>
      <c r="R1314" s="210"/>
      <c r="S1314" s="210"/>
      <c r="T1314" s="210"/>
      <c r="U1314" s="210"/>
      <c r="V1314" s="210"/>
      <c r="W1314" s="210"/>
      <c r="X1314" s="210"/>
      <c r="Y1314" s="210"/>
      <c r="Z1314" s="210"/>
      <c r="AA1314" s="210"/>
      <c r="AB1314" s="210"/>
      <c r="AC1314" s="210"/>
      <c r="AD1314" s="210"/>
      <c r="AE1314" s="210"/>
      <c r="AF1314" s="210"/>
      <c r="AG1314" s="210"/>
      <c r="AH1314" s="210"/>
      <c r="AI1314" s="210"/>
      <c r="AJ1314" s="210"/>
      <c r="AK1314" s="210"/>
      <c r="AL1314" s="210"/>
      <c r="AM1314" s="210"/>
      <c r="AN1314" s="210"/>
      <c r="AO1314" s="210"/>
      <c r="AP1314" s="210"/>
      <c r="AQ1314" s="210"/>
      <c r="AR1314" s="210"/>
      <c r="AS1314" s="210"/>
      <c r="AT1314" s="210"/>
      <c r="AU1314" s="210"/>
      <c r="AV1314" s="210"/>
      <c r="AW1314" s="210"/>
      <c r="AX1314" s="210"/>
      <c r="AY1314" s="210"/>
      <c r="AZ1314" s="210"/>
      <c r="BA1314" s="210"/>
      <c r="BB1314" s="210"/>
      <c r="BC1314" s="210"/>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row>
    <row r="1315" spans="1:114" s="208" customFormat="1" ht="12.75" customHeight="1">
      <c r="A1315" s="2"/>
      <c r="B1315" s="10"/>
      <c r="C1315" s="206"/>
      <c r="D1315" s="206"/>
      <c r="E1315" s="206"/>
      <c r="F1315" s="10"/>
      <c r="G1315" s="10"/>
      <c r="H1315" s="10"/>
      <c r="I1315" s="207"/>
      <c r="J1315" s="10"/>
      <c r="K1315" s="10"/>
      <c r="L1315" s="10"/>
      <c r="M1315" s="10"/>
      <c r="N1315" s="2"/>
      <c r="O1315" s="2"/>
      <c r="P1315" s="210"/>
      <c r="Q1315" s="210"/>
      <c r="R1315" s="210"/>
      <c r="S1315" s="210"/>
      <c r="T1315" s="210"/>
      <c r="U1315" s="210"/>
      <c r="V1315" s="210"/>
      <c r="W1315" s="210"/>
      <c r="X1315" s="210"/>
      <c r="Y1315" s="210"/>
      <c r="Z1315" s="210"/>
      <c r="AA1315" s="210"/>
      <c r="AB1315" s="210"/>
      <c r="AC1315" s="210"/>
      <c r="AD1315" s="210"/>
      <c r="AE1315" s="210"/>
      <c r="AF1315" s="210"/>
      <c r="AG1315" s="210"/>
      <c r="AH1315" s="210"/>
      <c r="AI1315" s="210"/>
      <c r="AJ1315" s="210"/>
      <c r="AK1315" s="210"/>
      <c r="AL1315" s="210"/>
      <c r="AM1315" s="210"/>
      <c r="AN1315" s="210"/>
      <c r="AO1315" s="210"/>
      <c r="AP1315" s="210"/>
      <c r="AQ1315" s="210"/>
      <c r="AR1315" s="210"/>
      <c r="AS1315" s="210"/>
      <c r="AT1315" s="210"/>
      <c r="AU1315" s="210"/>
      <c r="AV1315" s="210"/>
      <c r="AW1315" s="210"/>
      <c r="AX1315" s="210"/>
      <c r="AY1315" s="210"/>
      <c r="AZ1315" s="210"/>
      <c r="BA1315" s="210"/>
      <c r="BB1315" s="210"/>
      <c r="BC1315" s="210"/>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row>
    <row r="1316" spans="1:114" s="208" customFormat="1" ht="12.75" customHeight="1">
      <c r="A1316" s="2"/>
      <c r="B1316" s="10"/>
      <c r="C1316" s="206"/>
      <c r="D1316" s="206"/>
      <c r="E1316" s="206"/>
      <c r="F1316" s="10"/>
      <c r="G1316" s="10"/>
      <c r="H1316" s="10"/>
      <c r="I1316" s="207"/>
      <c r="J1316" s="10"/>
      <c r="K1316" s="10"/>
      <c r="L1316" s="10"/>
      <c r="M1316" s="10"/>
      <c r="N1316" s="2"/>
      <c r="O1316" s="2"/>
      <c r="P1316" s="210"/>
      <c r="Q1316" s="210"/>
      <c r="R1316" s="210"/>
      <c r="S1316" s="210"/>
      <c r="T1316" s="210"/>
      <c r="U1316" s="210"/>
      <c r="V1316" s="210"/>
      <c r="W1316" s="210"/>
      <c r="X1316" s="210"/>
      <c r="Y1316" s="210"/>
      <c r="Z1316" s="210"/>
      <c r="AA1316" s="210"/>
      <c r="AB1316" s="210"/>
      <c r="AC1316" s="210"/>
      <c r="AD1316" s="210"/>
      <c r="AE1316" s="210"/>
      <c r="AF1316" s="210"/>
      <c r="AG1316" s="210"/>
      <c r="AH1316" s="210"/>
      <c r="AI1316" s="210"/>
      <c r="AJ1316" s="210"/>
      <c r="AK1316" s="210"/>
      <c r="AL1316" s="210"/>
      <c r="AM1316" s="210"/>
      <c r="AN1316" s="210"/>
      <c r="AO1316" s="210"/>
      <c r="AP1316" s="210"/>
      <c r="AQ1316" s="210"/>
      <c r="AR1316" s="210"/>
      <c r="AS1316" s="210"/>
      <c r="AT1316" s="210"/>
      <c r="AU1316" s="210"/>
      <c r="AV1316" s="210"/>
      <c r="AW1316" s="210"/>
      <c r="AX1316" s="210"/>
      <c r="AY1316" s="210"/>
      <c r="AZ1316" s="210"/>
      <c r="BA1316" s="210"/>
      <c r="BB1316" s="210"/>
      <c r="BC1316" s="210"/>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row>
    <row r="1317" spans="1:114" s="208" customFormat="1" ht="12.75" customHeight="1">
      <c r="A1317" s="2"/>
      <c r="B1317" s="10"/>
      <c r="C1317" s="206"/>
      <c r="D1317" s="206"/>
      <c r="E1317" s="206"/>
      <c r="F1317" s="10"/>
      <c r="G1317" s="10"/>
      <c r="H1317" s="10"/>
      <c r="I1317" s="207"/>
      <c r="J1317" s="10"/>
      <c r="K1317" s="10"/>
      <c r="L1317" s="10"/>
      <c r="M1317" s="10"/>
      <c r="N1317" s="2"/>
      <c r="O1317" s="2"/>
      <c r="P1317" s="210"/>
      <c r="Q1317" s="210"/>
      <c r="R1317" s="210"/>
      <c r="S1317" s="210"/>
      <c r="T1317" s="210"/>
      <c r="U1317" s="210"/>
      <c r="V1317" s="210"/>
      <c r="W1317" s="210"/>
      <c r="X1317" s="210"/>
      <c r="Y1317" s="210"/>
      <c r="Z1317" s="210"/>
      <c r="AA1317" s="210"/>
      <c r="AB1317" s="210"/>
      <c r="AC1317" s="210"/>
      <c r="AD1317" s="210"/>
      <c r="AE1317" s="210"/>
      <c r="AF1317" s="210"/>
      <c r="AG1317" s="210"/>
      <c r="AH1317" s="210"/>
      <c r="AI1317" s="210"/>
      <c r="AJ1317" s="210"/>
      <c r="AK1317" s="210"/>
      <c r="AL1317" s="210"/>
      <c r="AM1317" s="210"/>
      <c r="AN1317" s="210"/>
      <c r="AO1317" s="210"/>
      <c r="AP1317" s="210"/>
      <c r="AQ1317" s="210"/>
      <c r="AR1317" s="210"/>
      <c r="AS1317" s="210"/>
      <c r="AT1317" s="210"/>
      <c r="AU1317" s="210"/>
      <c r="AV1317" s="210"/>
      <c r="AW1317" s="210"/>
      <c r="AX1317" s="210"/>
      <c r="AY1317" s="210"/>
      <c r="AZ1317" s="210"/>
      <c r="BA1317" s="210"/>
      <c r="BB1317" s="210"/>
      <c r="BC1317" s="210"/>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row>
    <row r="1318" spans="1:114" s="208" customFormat="1" ht="12.75" customHeight="1">
      <c r="A1318" s="2"/>
      <c r="B1318" s="10"/>
      <c r="C1318" s="206"/>
      <c r="D1318" s="206"/>
      <c r="E1318" s="206"/>
      <c r="F1318" s="10"/>
      <c r="G1318" s="10"/>
      <c r="H1318" s="10"/>
      <c r="I1318" s="207"/>
      <c r="J1318" s="10"/>
      <c r="K1318" s="10"/>
      <c r="L1318" s="10"/>
      <c r="M1318" s="10"/>
      <c r="N1318" s="2"/>
      <c r="O1318" s="2"/>
      <c r="P1318" s="210"/>
      <c r="Q1318" s="210"/>
      <c r="R1318" s="210"/>
      <c r="S1318" s="210"/>
      <c r="T1318" s="210"/>
      <c r="U1318" s="210"/>
      <c r="V1318" s="210"/>
      <c r="W1318" s="210"/>
      <c r="X1318" s="210"/>
      <c r="Y1318" s="210"/>
      <c r="Z1318" s="210"/>
      <c r="AA1318" s="210"/>
      <c r="AB1318" s="210"/>
      <c r="AC1318" s="210"/>
      <c r="AD1318" s="210"/>
      <c r="AE1318" s="210"/>
      <c r="AF1318" s="210"/>
      <c r="AG1318" s="210"/>
      <c r="AH1318" s="210"/>
      <c r="AI1318" s="210"/>
      <c r="AJ1318" s="210"/>
      <c r="AK1318" s="210"/>
      <c r="AL1318" s="210"/>
      <c r="AM1318" s="210"/>
      <c r="AN1318" s="210"/>
      <c r="AO1318" s="210"/>
      <c r="AP1318" s="210"/>
      <c r="AQ1318" s="210"/>
      <c r="AR1318" s="210"/>
      <c r="AS1318" s="210"/>
      <c r="AT1318" s="210"/>
      <c r="AU1318" s="210"/>
      <c r="AV1318" s="210"/>
      <c r="AW1318" s="210"/>
      <c r="AX1318" s="210"/>
      <c r="AY1318" s="210"/>
      <c r="AZ1318" s="210"/>
      <c r="BA1318" s="210"/>
      <c r="BB1318" s="210"/>
      <c r="BC1318" s="210"/>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row>
    <row r="1319" spans="1:114" s="208" customFormat="1" ht="12.75" customHeight="1">
      <c r="A1319" s="2"/>
      <c r="B1319" s="10"/>
      <c r="C1319" s="206"/>
      <c r="D1319" s="206"/>
      <c r="E1319" s="206"/>
      <c r="F1319" s="10"/>
      <c r="G1319" s="10"/>
      <c r="H1319" s="10"/>
      <c r="I1319" s="207"/>
      <c r="J1319" s="10"/>
      <c r="K1319" s="10"/>
      <c r="L1319" s="10"/>
      <c r="M1319" s="10"/>
      <c r="N1319" s="2"/>
      <c r="O1319" s="2"/>
      <c r="P1319" s="210"/>
      <c r="Q1319" s="210"/>
      <c r="R1319" s="210"/>
      <c r="S1319" s="210"/>
      <c r="T1319" s="210"/>
      <c r="U1319" s="210"/>
      <c r="V1319" s="210"/>
      <c r="W1319" s="210"/>
      <c r="X1319" s="210"/>
      <c r="Y1319" s="210"/>
      <c r="Z1319" s="210"/>
      <c r="AA1319" s="210"/>
      <c r="AB1319" s="210"/>
      <c r="AC1319" s="210"/>
      <c r="AD1319" s="210"/>
      <c r="AE1319" s="210"/>
      <c r="AF1319" s="210"/>
      <c r="AG1319" s="210"/>
      <c r="AH1319" s="210"/>
      <c r="AI1319" s="210"/>
      <c r="AJ1319" s="210"/>
      <c r="AK1319" s="210"/>
      <c r="AL1319" s="210"/>
      <c r="AM1319" s="210"/>
      <c r="AN1319" s="210"/>
      <c r="AO1319" s="210"/>
      <c r="AP1319" s="210"/>
      <c r="AQ1319" s="210"/>
      <c r="AR1319" s="210"/>
      <c r="AS1319" s="210"/>
      <c r="AT1319" s="210"/>
      <c r="AU1319" s="210"/>
      <c r="AV1319" s="210"/>
      <c r="AW1319" s="210"/>
      <c r="AX1319" s="210"/>
      <c r="AY1319" s="210"/>
      <c r="AZ1319" s="210"/>
      <c r="BA1319" s="210"/>
      <c r="BB1319" s="210"/>
      <c r="BC1319" s="210"/>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row>
    <row r="1320" spans="1:114" s="208" customFormat="1" ht="12.75" customHeight="1">
      <c r="A1320" s="2"/>
      <c r="B1320" s="10"/>
      <c r="C1320" s="206"/>
      <c r="D1320" s="206"/>
      <c r="E1320" s="206"/>
      <c r="F1320" s="10"/>
      <c r="G1320" s="10"/>
      <c r="H1320" s="10"/>
      <c r="I1320" s="207"/>
      <c r="J1320" s="10"/>
      <c r="K1320" s="10"/>
      <c r="L1320" s="10"/>
      <c r="M1320" s="10"/>
      <c r="N1320" s="2"/>
      <c r="O1320" s="2"/>
      <c r="P1320" s="210"/>
      <c r="Q1320" s="210"/>
      <c r="R1320" s="210"/>
      <c r="S1320" s="210"/>
      <c r="T1320" s="210"/>
      <c r="U1320" s="210"/>
      <c r="V1320" s="210"/>
      <c r="W1320" s="210"/>
      <c r="X1320" s="210"/>
      <c r="Y1320" s="210"/>
      <c r="Z1320" s="210"/>
      <c r="AA1320" s="210"/>
      <c r="AB1320" s="210"/>
      <c r="AC1320" s="210"/>
      <c r="AD1320" s="210"/>
      <c r="AE1320" s="210"/>
      <c r="AF1320" s="210"/>
      <c r="AG1320" s="210"/>
      <c r="AH1320" s="210"/>
      <c r="AI1320" s="210"/>
      <c r="AJ1320" s="210"/>
      <c r="AK1320" s="210"/>
      <c r="AL1320" s="210"/>
      <c r="AM1320" s="210"/>
      <c r="AN1320" s="210"/>
      <c r="AO1320" s="210"/>
      <c r="AP1320" s="210"/>
      <c r="AQ1320" s="210"/>
      <c r="AR1320" s="210"/>
      <c r="AS1320" s="210"/>
      <c r="AT1320" s="210"/>
      <c r="AU1320" s="210"/>
      <c r="AV1320" s="210"/>
      <c r="AW1320" s="210"/>
      <c r="AX1320" s="210"/>
      <c r="AY1320" s="210"/>
      <c r="AZ1320" s="210"/>
      <c r="BA1320" s="210"/>
      <c r="BB1320" s="210"/>
      <c r="BC1320" s="210"/>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row>
    <row r="1321" spans="1:114" s="208" customFormat="1" ht="12.75" customHeight="1">
      <c r="A1321" s="2"/>
      <c r="B1321" s="10"/>
      <c r="C1321" s="206"/>
      <c r="D1321" s="206"/>
      <c r="E1321" s="206"/>
      <c r="F1321" s="10"/>
      <c r="G1321" s="10"/>
      <c r="H1321" s="10"/>
      <c r="I1321" s="207"/>
      <c r="J1321" s="10"/>
      <c r="K1321" s="10"/>
      <c r="L1321" s="10"/>
      <c r="M1321" s="10"/>
      <c r="N1321" s="2"/>
      <c r="O1321" s="2"/>
      <c r="P1321" s="210"/>
      <c r="Q1321" s="210"/>
      <c r="R1321" s="210"/>
      <c r="S1321" s="210"/>
      <c r="T1321" s="210"/>
      <c r="U1321" s="210"/>
      <c r="V1321" s="210"/>
      <c r="W1321" s="210"/>
      <c r="X1321" s="210"/>
      <c r="Y1321" s="210"/>
      <c r="Z1321" s="210"/>
      <c r="AA1321" s="210"/>
      <c r="AB1321" s="210"/>
      <c r="AC1321" s="210"/>
      <c r="AD1321" s="210"/>
      <c r="AE1321" s="210"/>
      <c r="AF1321" s="210"/>
      <c r="AG1321" s="210"/>
      <c r="AH1321" s="210"/>
      <c r="AI1321" s="210"/>
      <c r="AJ1321" s="210"/>
      <c r="AK1321" s="210"/>
      <c r="AL1321" s="210"/>
      <c r="AM1321" s="210"/>
      <c r="AN1321" s="210"/>
      <c r="AO1321" s="210"/>
      <c r="AP1321" s="210"/>
      <c r="AQ1321" s="210"/>
      <c r="AR1321" s="210"/>
      <c r="AS1321" s="210"/>
      <c r="AT1321" s="210"/>
      <c r="AU1321" s="210"/>
      <c r="AV1321" s="210"/>
      <c r="AW1321" s="210"/>
      <c r="AX1321" s="210"/>
      <c r="AY1321" s="210"/>
      <c r="AZ1321" s="210"/>
      <c r="BA1321" s="210"/>
      <c r="BB1321" s="210"/>
      <c r="BC1321" s="210"/>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row>
    <row r="1322" spans="1:114" s="208" customFormat="1" ht="12.75" customHeight="1">
      <c r="A1322" s="2"/>
      <c r="B1322" s="10"/>
      <c r="C1322" s="206"/>
      <c r="D1322" s="206"/>
      <c r="E1322" s="206"/>
      <c r="F1322" s="10"/>
      <c r="G1322" s="10"/>
      <c r="H1322" s="10"/>
      <c r="I1322" s="207"/>
      <c r="J1322" s="10"/>
      <c r="K1322" s="10"/>
      <c r="L1322" s="10"/>
      <c r="M1322" s="10"/>
      <c r="N1322" s="2"/>
      <c r="O1322" s="2"/>
      <c r="P1322" s="210"/>
      <c r="Q1322" s="210"/>
      <c r="R1322" s="210"/>
      <c r="S1322" s="210"/>
      <c r="T1322" s="210"/>
      <c r="U1322" s="210"/>
      <c r="V1322" s="210"/>
      <c r="W1322" s="210"/>
      <c r="X1322" s="210"/>
      <c r="Y1322" s="210"/>
      <c r="Z1322" s="210"/>
      <c r="AA1322" s="210"/>
      <c r="AB1322" s="210"/>
      <c r="AC1322" s="210"/>
      <c r="AD1322" s="210"/>
      <c r="AE1322" s="210"/>
      <c r="AF1322" s="210"/>
      <c r="AG1322" s="210"/>
      <c r="AH1322" s="210"/>
      <c r="AI1322" s="210"/>
      <c r="AJ1322" s="210"/>
      <c r="AK1322" s="210"/>
      <c r="AL1322" s="210"/>
      <c r="AM1322" s="210"/>
      <c r="AN1322" s="210"/>
      <c r="AO1322" s="210"/>
      <c r="AP1322" s="210"/>
      <c r="AQ1322" s="210"/>
      <c r="AR1322" s="210"/>
      <c r="AS1322" s="210"/>
      <c r="AT1322" s="210"/>
      <c r="AU1322" s="210"/>
      <c r="AV1322" s="210"/>
      <c r="AW1322" s="210"/>
      <c r="AX1322" s="210"/>
      <c r="AY1322" s="210"/>
      <c r="AZ1322" s="210"/>
      <c r="BA1322" s="210"/>
      <c r="BB1322" s="210"/>
      <c r="BC1322" s="210"/>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row>
    <row r="1323" spans="1:114" s="208" customFormat="1" ht="12.75" customHeight="1">
      <c r="A1323" s="2"/>
      <c r="B1323" s="10"/>
      <c r="C1323" s="206"/>
      <c r="D1323" s="206"/>
      <c r="E1323" s="206"/>
      <c r="F1323" s="10"/>
      <c r="G1323" s="10"/>
      <c r="H1323" s="10"/>
      <c r="I1323" s="207"/>
      <c r="J1323" s="10"/>
      <c r="K1323" s="10"/>
      <c r="L1323" s="10"/>
      <c r="M1323" s="10"/>
      <c r="N1323" s="2"/>
      <c r="O1323" s="2"/>
      <c r="P1323" s="210"/>
      <c r="Q1323" s="210"/>
      <c r="R1323" s="210"/>
      <c r="S1323" s="210"/>
      <c r="T1323" s="210"/>
      <c r="U1323" s="210"/>
      <c r="V1323" s="210"/>
      <c r="W1323" s="210"/>
      <c r="X1323" s="210"/>
      <c r="Y1323" s="210"/>
      <c r="Z1323" s="210"/>
      <c r="AA1323" s="210"/>
      <c r="AB1323" s="210"/>
      <c r="AC1323" s="210"/>
      <c r="AD1323" s="210"/>
      <c r="AE1323" s="210"/>
      <c r="AF1323" s="210"/>
      <c r="AG1323" s="210"/>
      <c r="AH1323" s="210"/>
      <c r="AI1323" s="210"/>
      <c r="AJ1323" s="210"/>
      <c r="AK1323" s="210"/>
      <c r="AL1323" s="210"/>
      <c r="AM1323" s="210"/>
      <c r="AN1323" s="210"/>
      <c r="AO1323" s="210"/>
      <c r="AP1323" s="210"/>
      <c r="AQ1323" s="210"/>
      <c r="AR1323" s="210"/>
      <c r="AS1323" s="210"/>
      <c r="AT1323" s="210"/>
      <c r="AU1323" s="210"/>
      <c r="AV1323" s="210"/>
      <c r="AW1323" s="210"/>
      <c r="AX1323" s="210"/>
      <c r="AY1323" s="210"/>
      <c r="AZ1323" s="210"/>
      <c r="BA1323" s="210"/>
      <c r="BB1323" s="210"/>
      <c r="BC1323" s="210"/>
      <c r="BD1323" s="2"/>
      <c r="BE1323" s="2"/>
      <c r="BF1323" s="2"/>
      <c r="BG1323" s="2"/>
      <c r="BH1323" s="2"/>
      <c r="BI1323" s="2"/>
      <c r="BJ1323" s="2"/>
      <c r="BK1323" s="2"/>
      <c r="BL1323" s="2"/>
      <c r="BM1323" s="2"/>
      <c r="BN1323" s="2"/>
      <c r="BO1323" s="2"/>
      <c r="BP1323" s="2"/>
      <c r="BQ1323" s="2"/>
      <c r="BR1323" s="2"/>
      <c r="BS1323" s="2"/>
      <c r="BT1323" s="2"/>
      <c r="BU1323" s="2"/>
      <c r="BV1323" s="2"/>
      <c r="BW1323" s="2"/>
      <c r="BX1323" s="2"/>
      <c r="BY1323" s="2"/>
      <c r="BZ1323" s="2"/>
      <c r="CA1323" s="2"/>
      <c r="CB1323" s="2"/>
      <c r="CC1323" s="2"/>
      <c r="CD1323" s="2"/>
      <c r="CE1323" s="2"/>
      <c r="CF1323" s="2"/>
      <c r="CG1323" s="2"/>
      <c r="CH1323" s="2"/>
      <c r="CI1323" s="2"/>
      <c r="CJ1323" s="2"/>
      <c r="CK1323" s="2"/>
      <c r="CL1323" s="2"/>
      <c r="CM1323" s="2"/>
      <c r="CN1323" s="2"/>
      <c r="CO1323" s="2"/>
      <c r="CP1323" s="2"/>
      <c r="CQ1323" s="2"/>
      <c r="CR1323" s="2"/>
      <c r="CS1323" s="2"/>
      <c r="CT1323" s="2"/>
      <c r="CU1323" s="2"/>
      <c r="CV1323" s="2"/>
      <c r="CW1323" s="2"/>
      <c r="CX1323" s="2"/>
      <c r="CY1323" s="2"/>
      <c r="CZ1323" s="2"/>
      <c r="DA1323" s="2"/>
      <c r="DB1323" s="2"/>
      <c r="DC1323" s="2"/>
      <c r="DD1323" s="2"/>
      <c r="DE1323" s="2"/>
      <c r="DF1323" s="2"/>
      <c r="DG1323" s="2"/>
      <c r="DH1323" s="2"/>
      <c r="DI1323" s="2"/>
      <c r="DJ1323" s="2"/>
    </row>
    <row r="1324" spans="1:114" s="208" customFormat="1" ht="12.75" customHeight="1">
      <c r="A1324" s="2"/>
      <c r="B1324" s="10"/>
      <c r="C1324" s="206"/>
      <c r="D1324" s="206"/>
      <c r="E1324" s="206"/>
      <c r="F1324" s="10"/>
      <c r="G1324" s="10"/>
      <c r="H1324" s="10"/>
      <c r="I1324" s="207"/>
      <c r="J1324" s="10"/>
      <c r="K1324" s="10"/>
      <c r="L1324" s="10"/>
      <c r="M1324" s="10"/>
      <c r="N1324" s="2"/>
      <c r="O1324" s="2"/>
      <c r="P1324" s="210"/>
      <c r="Q1324" s="210"/>
      <c r="R1324" s="210"/>
      <c r="S1324" s="210"/>
      <c r="T1324" s="210"/>
      <c r="U1324" s="210"/>
      <c r="V1324" s="210"/>
      <c r="W1324" s="210"/>
      <c r="X1324" s="210"/>
      <c r="Y1324" s="210"/>
      <c r="Z1324" s="210"/>
      <c r="AA1324" s="210"/>
      <c r="AB1324" s="210"/>
      <c r="AC1324" s="210"/>
      <c r="AD1324" s="210"/>
      <c r="AE1324" s="210"/>
      <c r="AF1324" s="210"/>
      <c r="AG1324" s="210"/>
      <c r="AH1324" s="210"/>
      <c r="AI1324" s="210"/>
      <c r="AJ1324" s="210"/>
      <c r="AK1324" s="210"/>
      <c r="AL1324" s="210"/>
      <c r="AM1324" s="210"/>
      <c r="AN1324" s="210"/>
      <c r="AO1324" s="210"/>
      <c r="AP1324" s="210"/>
      <c r="AQ1324" s="210"/>
      <c r="AR1324" s="210"/>
      <c r="AS1324" s="210"/>
      <c r="AT1324" s="210"/>
      <c r="AU1324" s="210"/>
      <c r="AV1324" s="210"/>
      <c r="AW1324" s="210"/>
      <c r="AX1324" s="210"/>
      <c r="AY1324" s="210"/>
      <c r="AZ1324" s="210"/>
      <c r="BA1324" s="210"/>
      <c r="BB1324" s="210"/>
      <c r="BC1324" s="210"/>
      <c r="BD1324" s="2"/>
      <c r="BE1324" s="2"/>
      <c r="BF1324" s="2"/>
      <c r="BG1324" s="2"/>
      <c r="BH1324" s="2"/>
      <c r="BI1324" s="2"/>
      <c r="BJ1324" s="2"/>
      <c r="BK1324" s="2"/>
      <c r="BL1324" s="2"/>
      <c r="BM1324" s="2"/>
      <c r="BN1324" s="2"/>
      <c r="BO1324" s="2"/>
      <c r="BP1324" s="2"/>
      <c r="BQ1324" s="2"/>
      <c r="BR1324" s="2"/>
      <c r="BS1324" s="2"/>
      <c r="BT1324" s="2"/>
      <c r="BU1324" s="2"/>
      <c r="BV1324" s="2"/>
      <c r="BW1324" s="2"/>
      <c r="BX1324" s="2"/>
      <c r="BY1324" s="2"/>
      <c r="BZ1324" s="2"/>
      <c r="CA1324" s="2"/>
      <c r="CB1324" s="2"/>
      <c r="CC1324" s="2"/>
      <c r="CD1324" s="2"/>
      <c r="CE1324" s="2"/>
      <c r="CF1324" s="2"/>
      <c r="CG1324" s="2"/>
      <c r="CH1324" s="2"/>
      <c r="CI1324" s="2"/>
      <c r="CJ1324" s="2"/>
      <c r="CK1324" s="2"/>
      <c r="CL1324" s="2"/>
      <c r="CM1324" s="2"/>
      <c r="CN1324" s="2"/>
      <c r="CO1324" s="2"/>
      <c r="CP1324" s="2"/>
      <c r="CQ1324" s="2"/>
      <c r="CR1324" s="2"/>
      <c r="CS1324" s="2"/>
      <c r="CT1324" s="2"/>
      <c r="CU1324" s="2"/>
      <c r="CV1324" s="2"/>
      <c r="CW1324" s="2"/>
      <c r="CX1324" s="2"/>
      <c r="CY1324" s="2"/>
      <c r="CZ1324" s="2"/>
      <c r="DA1324" s="2"/>
      <c r="DB1324" s="2"/>
      <c r="DC1324" s="2"/>
      <c r="DD1324" s="2"/>
      <c r="DE1324" s="2"/>
      <c r="DF1324" s="2"/>
      <c r="DG1324" s="2"/>
      <c r="DH1324" s="2"/>
      <c r="DI1324" s="2"/>
      <c r="DJ1324" s="2"/>
    </row>
    <row r="1325" spans="1:114" s="208" customFormat="1" ht="12.75" customHeight="1">
      <c r="A1325" s="2"/>
      <c r="B1325" s="10"/>
      <c r="C1325" s="206"/>
      <c r="D1325" s="206"/>
      <c r="E1325" s="206"/>
      <c r="F1325" s="10"/>
      <c r="G1325" s="10"/>
      <c r="H1325" s="10"/>
      <c r="I1325" s="207"/>
      <c r="J1325" s="10"/>
      <c r="K1325" s="10"/>
      <c r="L1325" s="10"/>
      <c r="M1325" s="10"/>
      <c r="N1325" s="2"/>
      <c r="O1325" s="2"/>
      <c r="P1325" s="210"/>
      <c r="Q1325" s="210"/>
      <c r="R1325" s="210"/>
      <c r="S1325" s="210"/>
      <c r="T1325" s="210"/>
      <c r="U1325" s="210"/>
      <c r="V1325" s="210"/>
      <c r="W1325" s="210"/>
      <c r="X1325" s="210"/>
      <c r="Y1325" s="210"/>
      <c r="Z1325" s="210"/>
      <c r="AA1325" s="210"/>
      <c r="AB1325" s="210"/>
      <c r="AC1325" s="210"/>
      <c r="AD1325" s="210"/>
      <c r="AE1325" s="210"/>
      <c r="AF1325" s="210"/>
      <c r="AG1325" s="210"/>
      <c r="AH1325" s="210"/>
      <c r="AI1325" s="210"/>
      <c r="AJ1325" s="210"/>
      <c r="AK1325" s="210"/>
      <c r="AL1325" s="210"/>
      <c r="AM1325" s="210"/>
      <c r="AN1325" s="210"/>
      <c r="AO1325" s="210"/>
      <c r="AP1325" s="210"/>
      <c r="AQ1325" s="210"/>
      <c r="AR1325" s="210"/>
      <c r="AS1325" s="210"/>
      <c r="AT1325" s="210"/>
      <c r="AU1325" s="210"/>
      <c r="AV1325" s="210"/>
      <c r="AW1325" s="210"/>
      <c r="AX1325" s="210"/>
      <c r="AY1325" s="210"/>
      <c r="AZ1325" s="210"/>
      <c r="BA1325" s="210"/>
      <c r="BB1325" s="210"/>
      <c r="BC1325" s="210"/>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c r="CK1325" s="2"/>
      <c r="CL1325" s="2"/>
      <c r="CM1325" s="2"/>
      <c r="CN1325" s="2"/>
      <c r="CO1325" s="2"/>
      <c r="CP1325" s="2"/>
      <c r="CQ1325" s="2"/>
      <c r="CR1325" s="2"/>
      <c r="CS1325" s="2"/>
      <c r="CT1325" s="2"/>
      <c r="CU1325" s="2"/>
      <c r="CV1325" s="2"/>
      <c r="CW1325" s="2"/>
      <c r="CX1325" s="2"/>
      <c r="CY1325" s="2"/>
      <c r="CZ1325" s="2"/>
      <c r="DA1325" s="2"/>
      <c r="DB1325" s="2"/>
      <c r="DC1325" s="2"/>
      <c r="DD1325" s="2"/>
      <c r="DE1325" s="2"/>
      <c r="DF1325" s="2"/>
      <c r="DG1325" s="2"/>
      <c r="DH1325" s="2"/>
      <c r="DI1325" s="2"/>
      <c r="DJ1325" s="2"/>
    </row>
    <row r="1326" spans="1:114" s="208" customFormat="1" ht="12.75" customHeight="1">
      <c r="A1326" s="2"/>
      <c r="B1326" s="10"/>
      <c r="C1326" s="206"/>
      <c r="D1326" s="206"/>
      <c r="E1326" s="206"/>
      <c r="F1326" s="10"/>
      <c r="G1326" s="10"/>
      <c r="H1326" s="10"/>
      <c r="I1326" s="207"/>
      <c r="J1326" s="10"/>
      <c r="K1326" s="10"/>
      <c r="L1326" s="10"/>
      <c r="M1326" s="10"/>
      <c r="N1326" s="2"/>
      <c r="O1326" s="2"/>
      <c r="P1326" s="210"/>
      <c r="Q1326" s="210"/>
      <c r="R1326" s="210"/>
      <c r="S1326" s="210"/>
      <c r="T1326" s="210"/>
      <c r="U1326" s="210"/>
      <c r="V1326" s="210"/>
      <c r="W1326" s="210"/>
      <c r="X1326" s="210"/>
      <c r="Y1326" s="210"/>
      <c r="Z1326" s="210"/>
      <c r="AA1326" s="210"/>
      <c r="AB1326" s="210"/>
      <c r="AC1326" s="210"/>
      <c r="AD1326" s="210"/>
      <c r="AE1326" s="210"/>
      <c r="AF1326" s="210"/>
      <c r="AG1326" s="210"/>
      <c r="AH1326" s="210"/>
      <c r="AI1326" s="210"/>
      <c r="AJ1326" s="210"/>
      <c r="AK1326" s="210"/>
      <c r="AL1326" s="210"/>
      <c r="AM1326" s="210"/>
      <c r="AN1326" s="210"/>
      <c r="AO1326" s="210"/>
      <c r="AP1326" s="210"/>
      <c r="AQ1326" s="210"/>
      <c r="AR1326" s="210"/>
      <c r="AS1326" s="210"/>
      <c r="AT1326" s="210"/>
      <c r="AU1326" s="210"/>
      <c r="AV1326" s="210"/>
      <c r="AW1326" s="210"/>
      <c r="AX1326" s="210"/>
      <c r="AY1326" s="210"/>
      <c r="AZ1326" s="210"/>
      <c r="BA1326" s="210"/>
      <c r="BB1326" s="210"/>
      <c r="BC1326" s="210"/>
      <c r="BD1326" s="2"/>
      <c r="BE1326" s="2"/>
      <c r="BF1326" s="2"/>
      <c r="BG1326" s="2"/>
      <c r="BH1326" s="2"/>
      <c r="BI1326" s="2"/>
      <c r="BJ1326" s="2"/>
      <c r="BK1326" s="2"/>
      <c r="BL1326" s="2"/>
      <c r="BM1326" s="2"/>
      <c r="BN1326" s="2"/>
      <c r="BO1326" s="2"/>
      <c r="BP1326" s="2"/>
      <c r="BQ1326" s="2"/>
      <c r="BR1326" s="2"/>
      <c r="BS1326" s="2"/>
      <c r="BT1326" s="2"/>
      <c r="BU1326" s="2"/>
      <c r="BV1326" s="2"/>
      <c r="BW1326" s="2"/>
      <c r="BX1326" s="2"/>
      <c r="BY1326" s="2"/>
      <c r="BZ1326" s="2"/>
      <c r="CA1326" s="2"/>
      <c r="CB1326" s="2"/>
      <c r="CC1326" s="2"/>
      <c r="CD1326" s="2"/>
      <c r="CE1326" s="2"/>
      <c r="CF1326" s="2"/>
      <c r="CG1326" s="2"/>
      <c r="CH1326" s="2"/>
      <c r="CI1326" s="2"/>
      <c r="CJ1326" s="2"/>
      <c r="CK1326" s="2"/>
      <c r="CL1326" s="2"/>
      <c r="CM1326" s="2"/>
      <c r="CN1326" s="2"/>
      <c r="CO1326" s="2"/>
      <c r="CP1326" s="2"/>
      <c r="CQ1326" s="2"/>
      <c r="CR1326" s="2"/>
      <c r="CS1326" s="2"/>
      <c r="CT1326" s="2"/>
      <c r="CU1326" s="2"/>
      <c r="CV1326" s="2"/>
      <c r="CW1326" s="2"/>
      <c r="CX1326" s="2"/>
      <c r="CY1326" s="2"/>
      <c r="CZ1326" s="2"/>
      <c r="DA1326" s="2"/>
      <c r="DB1326" s="2"/>
      <c r="DC1326" s="2"/>
      <c r="DD1326" s="2"/>
      <c r="DE1326" s="2"/>
      <c r="DF1326" s="2"/>
      <c r="DG1326" s="2"/>
      <c r="DH1326" s="2"/>
      <c r="DI1326" s="2"/>
      <c r="DJ1326" s="2"/>
    </row>
    <row r="1327" spans="1:114" s="208" customFormat="1" ht="12.75" customHeight="1">
      <c r="A1327" s="2"/>
      <c r="B1327" s="10"/>
      <c r="C1327" s="206"/>
      <c r="D1327" s="206"/>
      <c r="E1327" s="206"/>
      <c r="F1327" s="10"/>
      <c r="G1327" s="10"/>
      <c r="H1327" s="10"/>
      <c r="I1327" s="207"/>
      <c r="J1327" s="10"/>
      <c r="K1327" s="10"/>
      <c r="L1327" s="10"/>
      <c r="M1327" s="10"/>
      <c r="N1327" s="2"/>
      <c r="O1327" s="2"/>
      <c r="P1327" s="210"/>
      <c r="Q1327" s="210"/>
      <c r="R1327" s="210"/>
      <c r="S1327" s="210"/>
      <c r="T1327" s="210"/>
      <c r="U1327" s="210"/>
      <c r="V1327" s="210"/>
      <c r="W1327" s="210"/>
      <c r="X1327" s="210"/>
      <c r="Y1327" s="210"/>
      <c r="Z1327" s="210"/>
      <c r="AA1327" s="210"/>
      <c r="AB1327" s="210"/>
      <c r="AC1327" s="210"/>
      <c r="AD1327" s="210"/>
      <c r="AE1327" s="210"/>
      <c r="AF1327" s="210"/>
      <c r="AG1327" s="210"/>
      <c r="AH1327" s="210"/>
      <c r="AI1327" s="210"/>
      <c r="AJ1327" s="210"/>
      <c r="AK1327" s="210"/>
      <c r="AL1327" s="210"/>
      <c r="AM1327" s="210"/>
      <c r="AN1327" s="210"/>
      <c r="AO1327" s="210"/>
      <c r="AP1327" s="210"/>
      <c r="AQ1327" s="210"/>
      <c r="AR1327" s="210"/>
      <c r="AS1327" s="210"/>
      <c r="AT1327" s="210"/>
      <c r="AU1327" s="210"/>
      <c r="AV1327" s="210"/>
      <c r="AW1327" s="210"/>
      <c r="AX1327" s="210"/>
      <c r="AY1327" s="210"/>
      <c r="AZ1327" s="210"/>
      <c r="BA1327" s="210"/>
      <c r="BB1327" s="210"/>
      <c r="BC1327" s="210"/>
      <c r="BD1327" s="2"/>
      <c r="BE1327" s="2"/>
      <c r="BF1327" s="2"/>
      <c r="BG1327" s="2"/>
      <c r="BH1327" s="2"/>
      <c r="BI1327" s="2"/>
      <c r="BJ1327" s="2"/>
      <c r="BK1327" s="2"/>
      <c r="BL1327" s="2"/>
      <c r="BM1327" s="2"/>
      <c r="BN1327" s="2"/>
      <c r="BO1327" s="2"/>
      <c r="BP1327" s="2"/>
      <c r="BQ1327" s="2"/>
      <c r="BR1327" s="2"/>
      <c r="BS1327" s="2"/>
      <c r="BT1327" s="2"/>
      <c r="BU1327" s="2"/>
      <c r="BV1327" s="2"/>
      <c r="BW1327" s="2"/>
      <c r="BX1327" s="2"/>
      <c r="BY1327" s="2"/>
      <c r="BZ1327" s="2"/>
      <c r="CA1327" s="2"/>
      <c r="CB1327" s="2"/>
      <c r="CC1327" s="2"/>
      <c r="CD1327" s="2"/>
      <c r="CE1327" s="2"/>
      <c r="CF1327" s="2"/>
      <c r="CG1327" s="2"/>
      <c r="CH1327" s="2"/>
      <c r="CI1327" s="2"/>
      <c r="CJ1327" s="2"/>
      <c r="CK1327" s="2"/>
      <c r="CL1327" s="2"/>
      <c r="CM1327" s="2"/>
      <c r="CN1327" s="2"/>
      <c r="CO1327" s="2"/>
      <c r="CP1327" s="2"/>
      <c r="CQ1327" s="2"/>
      <c r="CR1327" s="2"/>
      <c r="CS1327" s="2"/>
      <c r="CT1327" s="2"/>
      <c r="CU1327" s="2"/>
      <c r="CV1327" s="2"/>
      <c r="CW1327" s="2"/>
      <c r="CX1327" s="2"/>
      <c r="CY1327" s="2"/>
      <c r="CZ1327" s="2"/>
      <c r="DA1327" s="2"/>
      <c r="DB1327" s="2"/>
      <c r="DC1327" s="2"/>
      <c r="DD1327" s="2"/>
      <c r="DE1327" s="2"/>
      <c r="DF1327" s="2"/>
      <c r="DG1327" s="2"/>
      <c r="DH1327" s="2"/>
      <c r="DI1327" s="2"/>
      <c r="DJ1327" s="2"/>
    </row>
    <row r="1328" spans="1:114" s="208" customFormat="1" ht="12.75" customHeight="1">
      <c r="A1328" s="2"/>
      <c r="B1328" s="10"/>
      <c r="C1328" s="206"/>
      <c r="D1328" s="206"/>
      <c r="E1328" s="206"/>
      <c r="F1328" s="10"/>
      <c r="G1328" s="10"/>
      <c r="H1328" s="10"/>
      <c r="I1328" s="207"/>
      <c r="J1328" s="10"/>
      <c r="K1328" s="10"/>
      <c r="L1328" s="10"/>
      <c r="M1328" s="10"/>
      <c r="N1328" s="2"/>
      <c r="O1328" s="2"/>
      <c r="P1328" s="210"/>
      <c r="Q1328" s="210"/>
      <c r="R1328" s="210"/>
      <c r="S1328" s="210"/>
      <c r="T1328" s="210"/>
      <c r="U1328" s="210"/>
      <c r="V1328" s="210"/>
      <c r="W1328" s="210"/>
      <c r="X1328" s="210"/>
      <c r="Y1328" s="210"/>
      <c r="Z1328" s="210"/>
      <c r="AA1328" s="210"/>
      <c r="AB1328" s="210"/>
      <c r="AC1328" s="210"/>
      <c r="AD1328" s="210"/>
      <c r="AE1328" s="210"/>
      <c r="AF1328" s="210"/>
      <c r="AG1328" s="210"/>
      <c r="AH1328" s="210"/>
      <c r="AI1328" s="210"/>
      <c r="AJ1328" s="210"/>
      <c r="AK1328" s="210"/>
      <c r="AL1328" s="210"/>
      <c r="AM1328" s="210"/>
      <c r="AN1328" s="210"/>
      <c r="AO1328" s="210"/>
      <c r="AP1328" s="210"/>
      <c r="AQ1328" s="210"/>
      <c r="AR1328" s="210"/>
      <c r="AS1328" s="210"/>
      <c r="AT1328" s="210"/>
      <c r="AU1328" s="210"/>
      <c r="AV1328" s="210"/>
      <c r="AW1328" s="210"/>
      <c r="AX1328" s="210"/>
      <c r="AY1328" s="210"/>
      <c r="AZ1328" s="210"/>
      <c r="BA1328" s="210"/>
      <c r="BB1328" s="210"/>
      <c r="BC1328" s="210"/>
      <c r="BD1328" s="2"/>
      <c r="BE1328" s="2"/>
      <c r="BF1328" s="2"/>
      <c r="BG1328" s="2"/>
      <c r="BH1328" s="2"/>
      <c r="BI1328" s="2"/>
      <c r="BJ1328" s="2"/>
      <c r="BK1328" s="2"/>
      <c r="BL1328" s="2"/>
      <c r="BM1328" s="2"/>
      <c r="BN1328" s="2"/>
      <c r="BO1328" s="2"/>
      <c r="BP1328" s="2"/>
      <c r="BQ1328" s="2"/>
      <c r="BR1328" s="2"/>
      <c r="BS1328" s="2"/>
      <c r="BT1328" s="2"/>
      <c r="BU1328" s="2"/>
      <c r="BV1328" s="2"/>
      <c r="BW1328" s="2"/>
      <c r="BX1328" s="2"/>
      <c r="BY1328" s="2"/>
      <c r="BZ1328" s="2"/>
      <c r="CA1328" s="2"/>
      <c r="CB1328" s="2"/>
      <c r="CC1328" s="2"/>
      <c r="CD1328" s="2"/>
      <c r="CE1328" s="2"/>
      <c r="CF1328" s="2"/>
      <c r="CG1328" s="2"/>
      <c r="CH1328" s="2"/>
      <c r="CI1328" s="2"/>
      <c r="CJ1328" s="2"/>
      <c r="CK1328" s="2"/>
      <c r="CL1328" s="2"/>
      <c r="CM1328" s="2"/>
      <c r="CN1328" s="2"/>
      <c r="CO1328" s="2"/>
      <c r="CP1328" s="2"/>
      <c r="CQ1328" s="2"/>
      <c r="CR1328" s="2"/>
      <c r="CS1328" s="2"/>
      <c r="CT1328" s="2"/>
      <c r="CU1328" s="2"/>
      <c r="CV1328" s="2"/>
      <c r="CW1328" s="2"/>
      <c r="CX1328" s="2"/>
      <c r="CY1328" s="2"/>
      <c r="CZ1328" s="2"/>
      <c r="DA1328" s="2"/>
      <c r="DB1328" s="2"/>
      <c r="DC1328" s="2"/>
      <c r="DD1328" s="2"/>
      <c r="DE1328" s="2"/>
      <c r="DF1328" s="2"/>
      <c r="DG1328" s="2"/>
      <c r="DH1328" s="2"/>
      <c r="DI1328" s="2"/>
      <c r="DJ1328" s="2"/>
    </row>
    <row r="1329" spans="1:114" s="208" customFormat="1" ht="12.75" customHeight="1">
      <c r="A1329" s="2"/>
      <c r="B1329" s="10"/>
      <c r="C1329" s="206"/>
      <c r="D1329" s="206"/>
      <c r="E1329" s="206"/>
      <c r="F1329" s="10"/>
      <c r="G1329" s="10"/>
      <c r="H1329" s="10"/>
      <c r="I1329" s="207"/>
      <c r="J1329" s="10"/>
      <c r="K1329" s="10"/>
      <c r="L1329" s="10"/>
      <c r="M1329" s="10"/>
      <c r="N1329" s="2"/>
      <c r="O1329" s="2"/>
      <c r="P1329" s="210"/>
      <c r="Q1329" s="210"/>
      <c r="R1329" s="210"/>
      <c r="S1329" s="210"/>
      <c r="T1329" s="210"/>
      <c r="U1329" s="210"/>
      <c r="V1329" s="210"/>
      <c r="W1329" s="210"/>
      <c r="X1329" s="210"/>
      <c r="Y1329" s="210"/>
      <c r="Z1329" s="210"/>
      <c r="AA1329" s="210"/>
      <c r="AB1329" s="210"/>
      <c r="AC1329" s="210"/>
      <c r="AD1329" s="210"/>
      <c r="AE1329" s="210"/>
      <c r="AF1329" s="210"/>
      <c r="AG1329" s="210"/>
      <c r="AH1329" s="210"/>
      <c r="AI1329" s="210"/>
      <c r="AJ1329" s="210"/>
      <c r="AK1329" s="210"/>
      <c r="AL1329" s="210"/>
      <c r="AM1329" s="210"/>
      <c r="AN1329" s="210"/>
      <c r="AO1329" s="210"/>
      <c r="AP1329" s="210"/>
      <c r="AQ1329" s="210"/>
      <c r="AR1329" s="210"/>
      <c r="AS1329" s="210"/>
      <c r="AT1329" s="210"/>
      <c r="AU1329" s="210"/>
      <c r="AV1329" s="210"/>
      <c r="AW1329" s="210"/>
      <c r="AX1329" s="210"/>
      <c r="AY1329" s="210"/>
      <c r="AZ1329" s="210"/>
      <c r="BA1329" s="210"/>
      <c r="BB1329" s="210"/>
      <c r="BC1329" s="210"/>
      <c r="BD1329" s="2"/>
      <c r="BE1329" s="2"/>
      <c r="BF1329" s="2"/>
      <c r="BG1329" s="2"/>
      <c r="BH1329" s="2"/>
      <c r="BI1329" s="2"/>
      <c r="BJ1329" s="2"/>
      <c r="BK1329" s="2"/>
      <c r="BL1329" s="2"/>
      <c r="BM1329" s="2"/>
      <c r="BN1329" s="2"/>
      <c r="BO1329" s="2"/>
      <c r="BP1329" s="2"/>
      <c r="BQ1329" s="2"/>
      <c r="BR1329" s="2"/>
      <c r="BS1329" s="2"/>
      <c r="BT1329" s="2"/>
      <c r="BU1329" s="2"/>
      <c r="BV1329" s="2"/>
      <c r="BW1329" s="2"/>
      <c r="BX1329" s="2"/>
      <c r="BY1329" s="2"/>
      <c r="BZ1329" s="2"/>
      <c r="CA1329" s="2"/>
      <c r="CB1329" s="2"/>
      <c r="CC1329" s="2"/>
      <c r="CD1329" s="2"/>
      <c r="CE1329" s="2"/>
      <c r="CF1329" s="2"/>
      <c r="CG1329" s="2"/>
      <c r="CH1329" s="2"/>
      <c r="CI1329" s="2"/>
      <c r="CJ1329" s="2"/>
      <c r="CK1329" s="2"/>
      <c r="CL1329" s="2"/>
      <c r="CM1329" s="2"/>
      <c r="CN1329" s="2"/>
      <c r="CO1329" s="2"/>
      <c r="CP1329" s="2"/>
      <c r="CQ1329" s="2"/>
      <c r="CR1329" s="2"/>
      <c r="CS1329" s="2"/>
      <c r="CT1329" s="2"/>
      <c r="CU1329" s="2"/>
      <c r="CV1329" s="2"/>
      <c r="CW1329" s="2"/>
      <c r="CX1329" s="2"/>
      <c r="CY1329" s="2"/>
      <c r="CZ1329" s="2"/>
      <c r="DA1329" s="2"/>
      <c r="DB1329" s="2"/>
      <c r="DC1329" s="2"/>
      <c r="DD1329" s="2"/>
      <c r="DE1329" s="2"/>
      <c r="DF1329" s="2"/>
      <c r="DG1329" s="2"/>
      <c r="DH1329" s="2"/>
      <c r="DI1329" s="2"/>
      <c r="DJ1329" s="2"/>
    </row>
    <row r="1330" spans="1:114" s="208" customFormat="1" ht="12.75" customHeight="1">
      <c r="A1330" s="2"/>
      <c r="B1330" s="10"/>
      <c r="C1330" s="206"/>
      <c r="D1330" s="206"/>
      <c r="E1330" s="206"/>
      <c r="F1330" s="10"/>
      <c r="G1330" s="10"/>
      <c r="H1330" s="10"/>
      <c r="I1330" s="207"/>
      <c r="J1330" s="10"/>
      <c r="K1330" s="10"/>
      <c r="L1330" s="10"/>
      <c r="M1330" s="10"/>
      <c r="N1330" s="2"/>
      <c r="O1330" s="2"/>
      <c r="P1330" s="210"/>
      <c r="Q1330" s="210"/>
      <c r="R1330" s="210"/>
      <c r="S1330" s="210"/>
      <c r="T1330" s="210"/>
      <c r="U1330" s="210"/>
      <c r="V1330" s="210"/>
      <c r="W1330" s="210"/>
      <c r="X1330" s="210"/>
      <c r="Y1330" s="210"/>
      <c r="Z1330" s="210"/>
      <c r="AA1330" s="210"/>
      <c r="AB1330" s="210"/>
      <c r="AC1330" s="210"/>
      <c r="AD1330" s="210"/>
      <c r="AE1330" s="210"/>
      <c r="AF1330" s="210"/>
      <c r="AG1330" s="210"/>
      <c r="AH1330" s="210"/>
      <c r="AI1330" s="210"/>
      <c r="AJ1330" s="210"/>
      <c r="AK1330" s="210"/>
      <c r="AL1330" s="210"/>
      <c r="AM1330" s="210"/>
      <c r="AN1330" s="210"/>
      <c r="AO1330" s="210"/>
      <c r="AP1330" s="210"/>
      <c r="AQ1330" s="210"/>
      <c r="AR1330" s="210"/>
      <c r="AS1330" s="210"/>
      <c r="AT1330" s="210"/>
      <c r="AU1330" s="210"/>
      <c r="AV1330" s="210"/>
      <c r="AW1330" s="210"/>
      <c r="AX1330" s="210"/>
      <c r="AY1330" s="210"/>
      <c r="AZ1330" s="210"/>
      <c r="BA1330" s="210"/>
      <c r="BB1330" s="210"/>
      <c r="BC1330" s="210"/>
      <c r="BD1330" s="2"/>
      <c r="BE1330" s="2"/>
      <c r="BF1330" s="2"/>
      <c r="BG1330" s="2"/>
      <c r="BH1330" s="2"/>
      <c r="BI1330" s="2"/>
      <c r="BJ1330" s="2"/>
      <c r="BK1330" s="2"/>
      <c r="BL1330" s="2"/>
      <c r="BM1330" s="2"/>
      <c r="BN1330" s="2"/>
      <c r="BO1330" s="2"/>
      <c r="BP1330" s="2"/>
      <c r="BQ1330" s="2"/>
      <c r="BR1330" s="2"/>
      <c r="BS1330" s="2"/>
      <c r="BT1330" s="2"/>
      <c r="BU1330" s="2"/>
      <c r="BV1330" s="2"/>
      <c r="BW1330" s="2"/>
      <c r="BX1330" s="2"/>
      <c r="BY1330" s="2"/>
      <c r="BZ1330" s="2"/>
      <c r="CA1330" s="2"/>
      <c r="CB1330" s="2"/>
      <c r="CC1330" s="2"/>
      <c r="CD1330" s="2"/>
      <c r="CE1330" s="2"/>
      <c r="CF1330" s="2"/>
      <c r="CG1330" s="2"/>
      <c r="CH1330" s="2"/>
      <c r="CI1330" s="2"/>
      <c r="CJ1330" s="2"/>
      <c r="CK1330" s="2"/>
      <c r="CL1330" s="2"/>
      <c r="CM1330" s="2"/>
      <c r="CN1330" s="2"/>
      <c r="CO1330" s="2"/>
      <c r="CP1330" s="2"/>
      <c r="CQ1330" s="2"/>
      <c r="CR1330" s="2"/>
      <c r="CS1330" s="2"/>
      <c r="CT1330" s="2"/>
      <c r="CU1330" s="2"/>
      <c r="CV1330" s="2"/>
      <c r="CW1330" s="2"/>
      <c r="CX1330" s="2"/>
      <c r="CY1330" s="2"/>
      <c r="CZ1330" s="2"/>
      <c r="DA1330" s="2"/>
      <c r="DB1330" s="2"/>
      <c r="DC1330" s="2"/>
      <c r="DD1330" s="2"/>
      <c r="DE1330" s="2"/>
      <c r="DF1330" s="2"/>
      <c r="DG1330" s="2"/>
      <c r="DH1330" s="2"/>
      <c r="DI1330" s="2"/>
      <c r="DJ1330" s="2"/>
    </row>
    <row r="1331" spans="1:114" s="208" customFormat="1" ht="12.75" customHeight="1">
      <c r="A1331" s="2"/>
      <c r="B1331" s="10"/>
      <c r="C1331" s="206"/>
      <c r="D1331" s="206"/>
      <c r="E1331" s="206"/>
      <c r="F1331" s="10"/>
      <c r="G1331" s="10"/>
      <c r="H1331" s="10"/>
      <c r="I1331" s="207"/>
      <c r="J1331" s="10"/>
      <c r="K1331" s="10"/>
      <c r="L1331" s="10"/>
      <c r="M1331" s="10"/>
      <c r="N1331" s="2"/>
      <c r="O1331" s="2"/>
      <c r="P1331" s="210"/>
      <c r="Q1331" s="210"/>
      <c r="R1331" s="210"/>
      <c r="S1331" s="210"/>
      <c r="T1331" s="210"/>
      <c r="U1331" s="210"/>
      <c r="V1331" s="210"/>
      <c r="W1331" s="210"/>
      <c r="X1331" s="210"/>
      <c r="Y1331" s="210"/>
      <c r="Z1331" s="210"/>
      <c r="AA1331" s="210"/>
      <c r="AB1331" s="210"/>
      <c r="AC1331" s="210"/>
      <c r="AD1331" s="210"/>
      <c r="AE1331" s="210"/>
      <c r="AF1331" s="210"/>
      <c r="AG1331" s="210"/>
      <c r="AH1331" s="210"/>
      <c r="AI1331" s="210"/>
      <c r="AJ1331" s="210"/>
      <c r="AK1331" s="210"/>
      <c r="AL1331" s="210"/>
      <c r="AM1331" s="210"/>
      <c r="AN1331" s="210"/>
      <c r="AO1331" s="210"/>
      <c r="AP1331" s="210"/>
      <c r="AQ1331" s="210"/>
      <c r="AR1331" s="210"/>
      <c r="AS1331" s="210"/>
      <c r="AT1331" s="210"/>
      <c r="AU1331" s="210"/>
      <c r="AV1331" s="210"/>
      <c r="AW1331" s="210"/>
      <c r="AX1331" s="210"/>
      <c r="AY1331" s="210"/>
      <c r="AZ1331" s="210"/>
      <c r="BA1331" s="210"/>
      <c r="BB1331" s="210"/>
      <c r="BC1331" s="210"/>
      <c r="BD1331" s="2"/>
      <c r="BE1331" s="2"/>
      <c r="BF1331" s="2"/>
      <c r="BG1331" s="2"/>
      <c r="BH1331" s="2"/>
      <c r="BI1331" s="2"/>
      <c r="BJ1331" s="2"/>
      <c r="BK1331" s="2"/>
      <c r="BL1331" s="2"/>
      <c r="BM1331" s="2"/>
      <c r="BN1331" s="2"/>
      <c r="BO1331" s="2"/>
      <c r="BP1331" s="2"/>
      <c r="BQ1331" s="2"/>
      <c r="BR1331" s="2"/>
      <c r="BS1331" s="2"/>
      <c r="BT1331" s="2"/>
      <c r="BU1331" s="2"/>
      <c r="BV1331" s="2"/>
      <c r="BW1331" s="2"/>
      <c r="BX1331" s="2"/>
      <c r="BY1331" s="2"/>
      <c r="BZ1331" s="2"/>
      <c r="CA1331" s="2"/>
      <c r="CB1331" s="2"/>
      <c r="CC1331" s="2"/>
      <c r="CD1331" s="2"/>
      <c r="CE1331" s="2"/>
      <c r="CF1331" s="2"/>
      <c r="CG1331" s="2"/>
      <c r="CH1331" s="2"/>
      <c r="CI1331" s="2"/>
      <c r="CJ1331" s="2"/>
      <c r="CK1331" s="2"/>
      <c r="CL1331" s="2"/>
      <c r="CM1331" s="2"/>
      <c r="CN1331" s="2"/>
      <c r="CO1331" s="2"/>
      <c r="CP1331" s="2"/>
      <c r="CQ1331" s="2"/>
      <c r="CR1331" s="2"/>
      <c r="CS1331" s="2"/>
      <c r="CT1331" s="2"/>
      <c r="CU1331" s="2"/>
      <c r="CV1331" s="2"/>
      <c r="CW1331" s="2"/>
      <c r="CX1331" s="2"/>
      <c r="CY1331" s="2"/>
      <c r="CZ1331" s="2"/>
      <c r="DA1331" s="2"/>
      <c r="DB1331" s="2"/>
      <c r="DC1331" s="2"/>
      <c r="DD1331" s="2"/>
      <c r="DE1331" s="2"/>
      <c r="DF1331" s="2"/>
      <c r="DG1331" s="2"/>
      <c r="DH1331" s="2"/>
      <c r="DI1331" s="2"/>
      <c r="DJ1331" s="2"/>
    </row>
    <row r="1332" spans="1:114" s="208" customFormat="1" ht="12.75" customHeight="1">
      <c r="A1332" s="2"/>
      <c r="B1332" s="10"/>
      <c r="C1332" s="206"/>
      <c r="D1332" s="206"/>
      <c r="E1332" s="206"/>
      <c r="F1332" s="10"/>
      <c r="G1332" s="10"/>
      <c r="H1332" s="10"/>
      <c r="I1332" s="207"/>
      <c r="J1332" s="10"/>
      <c r="K1332" s="10"/>
      <c r="L1332" s="10"/>
      <c r="M1332" s="10"/>
      <c r="N1332" s="2"/>
      <c r="O1332" s="2"/>
      <c r="P1332" s="210"/>
      <c r="Q1332" s="210"/>
      <c r="R1332" s="210"/>
      <c r="S1332" s="210"/>
      <c r="T1332" s="210"/>
      <c r="U1332" s="210"/>
      <c r="V1332" s="210"/>
      <c r="W1332" s="210"/>
      <c r="X1332" s="210"/>
      <c r="Y1332" s="210"/>
      <c r="Z1332" s="210"/>
      <c r="AA1332" s="210"/>
      <c r="AB1332" s="210"/>
      <c r="AC1332" s="210"/>
      <c r="AD1332" s="210"/>
      <c r="AE1332" s="210"/>
      <c r="AF1332" s="210"/>
      <c r="AG1332" s="210"/>
      <c r="AH1332" s="210"/>
      <c r="AI1332" s="210"/>
      <c r="AJ1332" s="210"/>
      <c r="AK1332" s="210"/>
      <c r="AL1332" s="210"/>
      <c r="AM1332" s="210"/>
      <c r="AN1332" s="210"/>
      <c r="AO1332" s="210"/>
      <c r="AP1332" s="210"/>
      <c r="AQ1332" s="210"/>
      <c r="AR1332" s="210"/>
      <c r="AS1332" s="210"/>
      <c r="AT1332" s="210"/>
      <c r="AU1332" s="210"/>
      <c r="AV1332" s="210"/>
      <c r="AW1332" s="210"/>
      <c r="AX1332" s="210"/>
      <c r="AY1332" s="210"/>
      <c r="AZ1332" s="210"/>
      <c r="BA1332" s="210"/>
      <c r="BB1332" s="210"/>
      <c r="BC1332" s="210"/>
      <c r="BD1332" s="2"/>
      <c r="BE1332" s="2"/>
      <c r="BF1332" s="2"/>
      <c r="BG1332" s="2"/>
      <c r="BH1332" s="2"/>
      <c r="BI1332" s="2"/>
      <c r="BJ1332" s="2"/>
      <c r="BK1332" s="2"/>
      <c r="BL1332" s="2"/>
      <c r="BM1332" s="2"/>
      <c r="BN1332" s="2"/>
      <c r="BO1332" s="2"/>
      <c r="BP1332" s="2"/>
      <c r="BQ1332" s="2"/>
      <c r="BR1332" s="2"/>
      <c r="BS1332" s="2"/>
      <c r="BT1332" s="2"/>
      <c r="BU1332" s="2"/>
      <c r="BV1332" s="2"/>
      <c r="BW1332" s="2"/>
      <c r="BX1332" s="2"/>
      <c r="BY1332" s="2"/>
      <c r="BZ1332" s="2"/>
      <c r="CA1332" s="2"/>
      <c r="CB1332" s="2"/>
      <c r="CC1332" s="2"/>
      <c r="CD1332" s="2"/>
      <c r="CE1332" s="2"/>
      <c r="CF1332" s="2"/>
      <c r="CG1332" s="2"/>
      <c r="CH1332" s="2"/>
      <c r="CI1332" s="2"/>
      <c r="CJ1332" s="2"/>
      <c r="CK1332" s="2"/>
      <c r="CL1332" s="2"/>
      <c r="CM1332" s="2"/>
      <c r="CN1332" s="2"/>
      <c r="CO1332" s="2"/>
      <c r="CP1332" s="2"/>
      <c r="CQ1332" s="2"/>
      <c r="CR1332" s="2"/>
      <c r="CS1332" s="2"/>
      <c r="CT1332" s="2"/>
      <c r="CU1332" s="2"/>
      <c r="CV1332" s="2"/>
      <c r="CW1332" s="2"/>
      <c r="CX1332" s="2"/>
      <c r="CY1332" s="2"/>
      <c r="CZ1332" s="2"/>
      <c r="DA1332" s="2"/>
      <c r="DB1332" s="2"/>
      <c r="DC1332" s="2"/>
      <c r="DD1332" s="2"/>
      <c r="DE1332" s="2"/>
      <c r="DF1332" s="2"/>
      <c r="DG1332" s="2"/>
      <c r="DH1332" s="2"/>
      <c r="DI1332" s="2"/>
      <c r="DJ1332" s="2"/>
    </row>
    <row r="1333" spans="1:114" s="208" customFormat="1" ht="12.75" customHeight="1">
      <c r="A1333" s="2"/>
      <c r="B1333" s="10"/>
      <c r="C1333" s="206"/>
      <c r="D1333" s="206"/>
      <c r="E1333" s="206"/>
      <c r="F1333" s="10"/>
      <c r="G1333" s="10"/>
      <c r="H1333" s="10"/>
      <c r="I1333" s="207"/>
      <c r="J1333" s="10"/>
      <c r="K1333" s="10"/>
      <c r="L1333" s="10"/>
      <c r="M1333" s="10"/>
      <c r="N1333" s="2"/>
      <c r="O1333" s="2"/>
      <c r="P1333" s="210"/>
      <c r="Q1333" s="210"/>
      <c r="R1333" s="210"/>
      <c r="S1333" s="210"/>
      <c r="T1333" s="210"/>
      <c r="U1333" s="210"/>
      <c r="V1333" s="210"/>
      <c r="W1333" s="210"/>
      <c r="X1333" s="210"/>
      <c r="Y1333" s="210"/>
      <c r="Z1333" s="210"/>
      <c r="AA1333" s="210"/>
      <c r="AB1333" s="210"/>
      <c r="AC1333" s="210"/>
      <c r="AD1333" s="210"/>
      <c r="AE1333" s="210"/>
      <c r="AF1333" s="210"/>
      <c r="AG1333" s="210"/>
      <c r="AH1333" s="210"/>
      <c r="AI1333" s="210"/>
      <c r="AJ1333" s="210"/>
      <c r="AK1333" s="210"/>
      <c r="AL1333" s="210"/>
      <c r="AM1333" s="210"/>
      <c r="AN1333" s="210"/>
      <c r="AO1333" s="210"/>
      <c r="AP1333" s="210"/>
      <c r="AQ1333" s="210"/>
      <c r="AR1333" s="210"/>
      <c r="AS1333" s="210"/>
      <c r="AT1333" s="210"/>
      <c r="AU1333" s="210"/>
      <c r="AV1333" s="210"/>
      <c r="AW1333" s="210"/>
      <c r="AX1333" s="210"/>
      <c r="AY1333" s="210"/>
      <c r="AZ1333" s="210"/>
      <c r="BA1333" s="210"/>
      <c r="BB1333" s="210"/>
      <c r="BC1333" s="210"/>
      <c r="BD1333" s="2"/>
      <c r="BE1333" s="2"/>
      <c r="BF1333" s="2"/>
      <c r="BG1333" s="2"/>
      <c r="BH1333" s="2"/>
      <c r="BI1333" s="2"/>
      <c r="BJ1333" s="2"/>
      <c r="BK1333" s="2"/>
      <c r="BL1333" s="2"/>
      <c r="BM1333" s="2"/>
      <c r="BN1333" s="2"/>
      <c r="BO1333" s="2"/>
      <c r="BP1333" s="2"/>
      <c r="BQ1333" s="2"/>
      <c r="BR1333" s="2"/>
      <c r="BS1333" s="2"/>
      <c r="BT1333" s="2"/>
      <c r="BU1333" s="2"/>
      <c r="BV1333" s="2"/>
      <c r="BW1333" s="2"/>
      <c r="BX1333" s="2"/>
      <c r="BY1333" s="2"/>
      <c r="BZ1333" s="2"/>
      <c r="CA1333" s="2"/>
      <c r="CB1333" s="2"/>
      <c r="CC1333" s="2"/>
      <c r="CD1333" s="2"/>
      <c r="CE1333" s="2"/>
      <c r="CF1333" s="2"/>
      <c r="CG1333" s="2"/>
      <c r="CH1333" s="2"/>
      <c r="CI1333" s="2"/>
      <c r="CJ1333" s="2"/>
      <c r="CK1333" s="2"/>
      <c r="CL1333" s="2"/>
      <c r="CM1333" s="2"/>
      <c r="CN1333" s="2"/>
      <c r="CO1333" s="2"/>
      <c r="CP1333" s="2"/>
      <c r="CQ1333" s="2"/>
      <c r="CR1333" s="2"/>
      <c r="CS1333" s="2"/>
      <c r="CT1333" s="2"/>
      <c r="CU1333" s="2"/>
      <c r="CV1333" s="2"/>
      <c r="CW1333" s="2"/>
      <c r="CX1333" s="2"/>
      <c r="CY1333" s="2"/>
      <c r="CZ1333" s="2"/>
      <c r="DA1333" s="2"/>
      <c r="DB1333" s="2"/>
      <c r="DC1333" s="2"/>
      <c r="DD1333" s="2"/>
      <c r="DE1333" s="2"/>
      <c r="DF1333" s="2"/>
      <c r="DG1333" s="2"/>
      <c r="DH1333" s="2"/>
      <c r="DI1333" s="2"/>
      <c r="DJ1333" s="2"/>
    </row>
    <row r="1334" spans="1:114" s="208" customFormat="1" ht="12.75" customHeight="1">
      <c r="A1334" s="2"/>
      <c r="B1334" s="10"/>
      <c r="C1334" s="206"/>
      <c r="D1334" s="206"/>
      <c r="E1334" s="206"/>
      <c r="F1334" s="10"/>
      <c r="G1334" s="10"/>
      <c r="H1334" s="10"/>
      <c r="I1334" s="207"/>
      <c r="J1334" s="10"/>
      <c r="K1334" s="10"/>
      <c r="L1334" s="10"/>
      <c r="M1334" s="10"/>
      <c r="N1334" s="2"/>
      <c r="O1334" s="2"/>
      <c r="P1334" s="210"/>
      <c r="Q1334" s="210"/>
      <c r="R1334" s="210"/>
      <c r="S1334" s="210"/>
      <c r="T1334" s="210"/>
      <c r="U1334" s="210"/>
      <c r="V1334" s="210"/>
      <c r="W1334" s="210"/>
      <c r="X1334" s="210"/>
      <c r="Y1334" s="210"/>
      <c r="Z1334" s="210"/>
      <c r="AA1334" s="210"/>
      <c r="AB1334" s="210"/>
      <c r="AC1334" s="210"/>
      <c r="AD1334" s="210"/>
      <c r="AE1334" s="210"/>
      <c r="AF1334" s="210"/>
      <c r="AG1334" s="210"/>
      <c r="AH1334" s="210"/>
      <c r="AI1334" s="210"/>
      <c r="AJ1334" s="210"/>
      <c r="AK1334" s="210"/>
      <c r="AL1334" s="210"/>
      <c r="AM1334" s="210"/>
      <c r="AN1334" s="210"/>
      <c r="AO1334" s="210"/>
      <c r="AP1334" s="210"/>
      <c r="AQ1334" s="210"/>
      <c r="AR1334" s="210"/>
      <c r="AS1334" s="210"/>
      <c r="AT1334" s="210"/>
      <c r="AU1334" s="210"/>
      <c r="AV1334" s="210"/>
      <c r="AW1334" s="210"/>
      <c r="AX1334" s="210"/>
      <c r="AY1334" s="210"/>
      <c r="AZ1334" s="210"/>
      <c r="BA1334" s="210"/>
      <c r="BB1334" s="210"/>
      <c r="BC1334" s="210"/>
      <c r="BD1334" s="2"/>
      <c r="BE1334" s="2"/>
      <c r="BF1334" s="2"/>
      <c r="BG1334" s="2"/>
      <c r="BH1334" s="2"/>
      <c r="BI1334" s="2"/>
      <c r="BJ1334" s="2"/>
      <c r="BK1334" s="2"/>
      <c r="BL1334" s="2"/>
      <c r="BM1334" s="2"/>
      <c r="BN1334" s="2"/>
      <c r="BO1334" s="2"/>
      <c r="BP1334" s="2"/>
      <c r="BQ1334" s="2"/>
      <c r="BR1334" s="2"/>
      <c r="BS1334" s="2"/>
      <c r="BT1334" s="2"/>
      <c r="BU1334" s="2"/>
      <c r="BV1334" s="2"/>
      <c r="BW1334" s="2"/>
      <c r="BX1334" s="2"/>
      <c r="BY1334" s="2"/>
      <c r="BZ1334" s="2"/>
      <c r="CA1334" s="2"/>
      <c r="CB1334" s="2"/>
      <c r="CC1334" s="2"/>
      <c r="CD1334" s="2"/>
      <c r="CE1334" s="2"/>
      <c r="CF1334" s="2"/>
      <c r="CG1334" s="2"/>
      <c r="CH1334" s="2"/>
      <c r="CI1334" s="2"/>
      <c r="CJ1334" s="2"/>
      <c r="CK1334" s="2"/>
      <c r="CL1334" s="2"/>
      <c r="CM1334" s="2"/>
      <c r="CN1334" s="2"/>
      <c r="CO1334" s="2"/>
      <c r="CP1334" s="2"/>
      <c r="CQ1334" s="2"/>
      <c r="CR1334" s="2"/>
      <c r="CS1334" s="2"/>
      <c r="CT1334" s="2"/>
      <c r="CU1334" s="2"/>
      <c r="CV1334" s="2"/>
      <c r="CW1334" s="2"/>
      <c r="CX1334" s="2"/>
      <c r="CY1334" s="2"/>
      <c r="CZ1334" s="2"/>
      <c r="DA1334" s="2"/>
      <c r="DB1334" s="2"/>
      <c r="DC1334" s="2"/>
      <c r="DD1334" s="2"/>
      <c r="DE1334" s="2"/>
      <c r="DF1334" s="2"/>
      <c r="DG1334" s="2"/>
      <c r="DH1334" s="2"/>
      <c r="DI1334" s="2"/>
      <c r="DJ1334" s="2"/>
    </row>
    <row r="1335" spans="1:114" s="208" customFormat="1" ht="12.75" customHeight="1">
      <c r="A1335" s="2"/>
      <c r="B1335" s="10"/>
      <c r="C1335" s="206"/>
      <c r="D1335" s="206"/>
      <c r="E1335" s="206"/>
      <c r="F1335" s="10"/>
      <c r="G1335" s="10"/>
      <c r="H1335" s="10"/>
      <c r="I1335" s="207"/>
      <c r="J1335" s="10"/>
      <c r="K1335" s="10"/>
      <c r="L1335" s="10"/>
      <c r="M1335" s="10"/>
      <c r="N1335" s="2"/>
      <c r="O1335" s="2"/>
      <c r="P1335" s="210"/>
      <c r="Q1335" s="210"/>
      <c r="R1335" s="210"/>
      <c r="S1335" s="210"/>
      <c r="T1335" s="210"/>
      <c r="U1335" s="210"/>
      <c r="V1335" s="210"/>
      <c r="W1335" s="210"/>
      <c r="X1335" s="210"/>
      <c r="Y1335" s="210"/>
      <c r="Z1335" s="210"/>
      <c r="AA1335" s="210"/>
      <c r="AB1335" s="210"/>
      <c r="AC1335" s="210"/>
      <c r="AD1335" s="210"/>
      <c r="AE1335" s="210"/>
      <c r="AF1335" s="210"/>
      <c r="AG1335" s="210"/>
      <c r="AH1335" s="210"/>
      <c r="AI1335" s="210"/>
      <c r="AJ1335" s="210"/>
      <c r="AK1335" s="210"/>
      <c r="AL1335" s="210"/>
      <c r="AM1335" s="210"/>
      <c r="AN1335" s="210"/>
      <c r="AO1335" s="210"/>
      <c r="AP1335" s="210"/>
      <c r="AQ1335" s="210"/>
      <c r="AR1335" s="210"/>
      <c r="AS1335" s="210"/>
      <c r="AT1335" s="210"/>
      <c r="AU1335" s="210"/>
      <c r="AV1335" s="210"/>
      <c r="AW1335" s="210"/>
      <c r="AX1335" s="210"/>
      <c r="AY1335" s="210"/>
      <c r="AZ1335" s="210"/>
      <c r="BA1335" s="210"/>
      <c r="BB1335" s="210"/>
      <c r="BC1335" s="210"/>
      <c r="BD1335" s="2"/>
      <c r="BE1335" s="2"/>
      <c r="BF1335" s="2"/>
      <c r="BG1335" s="2"/>
      <c r="BH1335" s="2"/>
      <c r="BI1335" s="2"/>
      <c r="BJ1335" s="2"/>
      <c r="BK1335" s="2"/>
      <c r="BL1335" s="2"/>
      <c r="BM1335" s="2"/>
      <c r="BN1335" s="2"/>
      <c r="BO1335" s="2"/>
      <c r="BP1335" s="2"/>
      <c r="BQ1335" s="2"/>
      <c r="BR1335" s="2"/>
      <c r="BS1335" s="2"/>
      <c r="BT1335" s="2"/>
      <c r="BU1335" s="2"/>
      <c r="BV1335" s="2"/>
      <c r="BW1335" s="2"/>
      <c r="BX1335" s="2"/>
      <c r="BY1335" s="2"/>
      <c r="BZ1335" s="2"/>
      <c r="CA1335" s="2"/>
      <c r="CB1335" s="2"/>
      <c r="CC1335" s="2"/>
      <c r="CD1335" s="2"/>
      <c r="CE1335" s="2"/>
      <c r="CF1335" s="2"/>
      <c r="CG1335" s="2"/>
      <c r="CH1335" s="2"/>
      <c r="CI1335" s="2"/>
      <c r="CJ1335" s="2"/>
      <c r="CK1335" s="2"/>
      <c r="CL1335" s="2"/>
      <c r="CM1335" s="2"/>
      <c r="CN1335" s="2"/>
      <c r="CO1335" s="2"/>
      <c r="CP1335" s="2"/>
      <c r="CQ1335" s="2"/>
      <c r="CR1335" s="2"/>
      <c r="CS1335" s="2"/>
      <c r="CT1335" s="2"/>
      <c r="CU1335" s="2"/>
      <c r="CV1335" s="2"/>
      <c r="CW1335" s="2"/>
      <c r="CX1335" s="2"/>
      <c r="CY1335" s="2"/>
      <c r="CZ1335" s="2"/>
      <c r="DA1335" s="2"/>
      <c r="DB1335" s="2"/>
      <c r="DC1335" s="2"/>
      <c r="DD1335" s="2"/>
      <c r="DE1335" s="2"/>
      <c r="DF1335" s="2"/>
      <c r="DG1335" s="2"/>
      <c r="DH1335" s="2"/>
      <c r="DI1335" s="2"/>
      <c r="DJ1335" s="2"/>
    </row>
    <row r="1336" spans="1:114" s="208" customFormat="1" ht="12.75" customHeight="1">
      <c r="A1336" s="2"/>
      <c r="B1336" s="10"/>
      <c r="C1336" s="206"/>
      <c r="D1336" s="206"/>
      <c r="E1336" s="206"/>
      <c r="F1336" s="10"/>
      <c r="G1336" s="10"/>
      <c r="H1336" s="10"/>
      <c r="I1336" s="207"/>
      <c r="J1336" s="10"/>
      <c r="K1336" s="10"/>
      <c r="L1336" s="10"/>
      <c r="M1336" s="10"/>
      <c r="N1336" s="2"/>
      <c r="O1336" s="2"/>
      <c r="P1336" s="210"/>
      <c r="Q1336" s="210"/>
      <c r="R1336" s="210"/>
      <c r="S1336" s="210"/>
      <c r="T1336" s="210"/>
      <c r="U1336" s="210"/>
      <c r="V1336" s="210"/>
      <c r="W1336" s="210"/>
      <c r="X1336" s="210"/>
      <c r="Y1336" s="210"/>
      <c r="Z1336" s="210"/>
      <c r="AA1336" s="210"/>
      <c r="AB1336" s="210"/>
      <c r="AC1336" s="210"/>
      <c r="AD1336" s="210"/>
      <c r="AE1336" s="210"/>
      <c r="AF1336" s="210"/>
      <c r="AG1336" s="210"/>
      <c r="AH1336" s="210"/>
      <c r="AI1336" s="210"/>
      <c r="AJ1336" s="210"/>
      <c r="AK1336" s="210"/>
      <c r="AL1336" s="210"/>
      <c r="AM1336" s="210"/>
      <c r="AN1336" s="210"/>
      <c r="AO1336" s="210"/>
      <c r="AP1336" s="210"/>
      <c r="AQ1336" s="210"/>
      <c r="AR1336" s="210"/>
      <c r="AS1336" s="210"/>
      <c r="AT1336" s="210"/>
      <c r="AU1336" s="210"/>
      <c r="AV1336" s="210"/>
      <c r="AW1336" s="210"/>
      <c r="AX1336" s="210"/>
      <c r="AY1336" s="210"/>
      <c r="AZ1336" s="210"/>
      <c r="BA1336" s="210"/>
      <c r="BB1336" s="210"/>
      <c r="BC1336" s="210"/>
      <c r="BD1336" s="2"/>
      <c r="BE1336" s="2"/>
      <c r="BF1336" s="2"/>
      <c r="BG1336" s="2"/>
      <c r="BH1336" s="2"/>
      <c r="BI1336" s="2"/>
      <c r="BJ1336" s="2"/>
      <c r="BK1336" s="2"/>
      <c r="BL1336" s="2"/>
      <c r="BM1336" s="2"/>
      <c r="BN1336" s="2"/>
      <c r="BO1336" s="2"/>
      <c r="BP1336" s="2"/>
      <c r="BQ1336" s="2"/>
      <c r="BR1336" s="2"/>
      <c r="BS1336" s="2"/>
      <c r="BT1336" s="2"/>
      <c r="BU1336" s="2"/>
      <c r="BV1336" s="2"/>
      <c r="BW1336" s="2"/>
      <c r="BX1336" s="2"/>
      <c r="BY1336" s="2"/>
      <c r="BZ1336" s="2"/>
      <c r="CA1336" s="2"/>
      <c r="CB1336" s="2"/>
      <c r="CC1336" s="2"/>
      <c r="CD1336" s="2"/>
      <c r="CE1336" s="2"/>
      <c r="CF1336" s="2"/>
      <c r="CG1336" s="2"/>
      <c r="CH1336" s="2"/>
      <c r="CI1336" s="2"/>
      <c r="CJ1336" s="2"/>
      <c r="CK1336" s="2"/>
      <c r="CL1336" s="2"/>
      <c r="CM1336" s="2"/>
      <c r="CN1336" s="2"/>
      <c r="CO1336" s="2"/>
      <c r="CP1336" s="2"/>
      <c r="CQ1336" s="2"/>
      <c r="CR1336" s="2"/>
      <c r="CS1336" s="2"/>
      <c r="CT1336" s="2"/>
      <c r="CU1336" s="2"/>
      <c r="CV1336" s="2"/>
      <c r="CW1336" s="2"/>
      <c r="CX1336" s="2"/>
      <c r="CY1336" s="2"/>
      <c r="CZ1336" s="2"/>
      <c r="DA1336" s="2"/>
      <c r="DB1336" s="2"/>
      <c r="DC1336" s="2"/>
      <c r="DD1336" s="2"/>
      <c r="DE1336" s="2"/>
      <c r="DF1336" s="2"/>
      <c r="DG1336" s="2"/>
      <c r="DH1336" s="2"/>
      <c r="DI1336" s="2"/>
      <c r="DJ1336" s="2"/>
    </row>
    <row r="1337" spans="1:114" s="208" customFormat="1" ht="12.75" customHeight="1">
      <c r="A1337" s="2"/>
      <c r="B1337" s="10"/>
      <c r="C1337" s="206"/>
      <c r="D1337" s="206"/>
      <c r="E1337" s="206"/>
      <c r="F1337" s="10"/>
      <c r="G1337" s="10"/>
      <c r="H1337" s="10"/>
      <c r="I1337" s="207"/>
      <c r="J1337" s="10"/>
      <c r="K1337" s="10"/>
      <c r="L1337" s="10"/>
      <c r="M1337" s="10"/>
      <c r="N1337" s="2"/>
      <c r="O1337" s="2"/>
      <c r="P1337" s="210"/>
      <c r="Q1337" s="210"/>
      <c r="R1337" s="210"/>
      <c r="S1337" s="210"/>
      <c r="T1337" s="210"/>
      <c r="U1337" s="210"/>
      <c r="V1337" s="210"/>
      <c r="W1337" s="210"/>
      <c r="X1337" s="210"/>
      <c r="Y1337" s="210"/>
      <c r="Z1337" s="210"/>
      <c r="AA1337" s="210"/>
      <c r="AB1337" s="210"/>
      <c r="AC1337" s="210"/>
      <c r="AD1337" s="210"/>
      <c r="AE1337" s="210"/>
      <c r="AF1337" s="210"/>
      <c r="AG1337" s="210"/>
      <c r="AH1337" s="210"/>
      <c r="AI1337" s="210"/>
      <c r="AJ1337" s="210"/>
      <c r="AK1337" s="210"/>
      <c r="AL1337" s="210"/>
      <c r="AM1337" s="210"/>
      <c r="AN1337" s="210"/>
      <c r="AO1337" s="210"/>
      <c r="AP1337" s="210"/>
      <c r="AQ1337" s="210"/>
      <c r="AR1337" s="210"/>
      <c r="AS1337" s="210"/>
      <c r="AT1337" s="210"/>
      <c r="AU1337" s="210"/>
      <c r="AV1337" s="210"/>
      <c r="AW1337" s="210"/>
      <c r="AX1337" s="210"/>
      <c r="AY1337" s="210"/>
      <c r="AZ1337" s="210"/>
      <c r="BA1337" s="210"/>
      <c r="BB1337" s="210"/>
      <c r="BC1337" s="210"/>
      <c r="BD1337" s="2"/>
      <c r="BE1337" s="2"/>
      <c r="BF1337" s="2"/>
      <c r="BG1337" s="2"/>
      <c r="BH1337" s="2"/>
      <c r="BI1337" s="2"/>
      <c r="BJ1337" s="2"/>
      <c r="BK1337" s="2"/>
      <c r="BL1337" s="2"/>
      <c r="BM1337" s="2"/>
      <c r="BN1337" s="2"/>
      <c r="BO1337" s="2"/>
      <c r="BP1337" s="2"/>
      <c r="BQ1337" s="2"/>
      <c r="BR1337" s="2"/>
      <c r="BS1337" s="2"/>
      <c r="BT1337" s="2"/>
      <c r="BU1337" s="2"/>
      <c r="BV1337" s="2"/>
      <c r="BW1337" s="2"/>
      <c r="BX1337" s="2"/>
      <c r="BY1337" s="2"/>
      <c r="BZ1337" s="2"/>
      <c r="CA1337" s="2"/>
      <c r="CB1337" s="2"/>
      <c r="CC1337" s="2"/>
      <c r="CD1337" s="2"/>
      <c r="CE1337" s="2"/>
      <c r="CF1337" s="2"/>
      <c r="CG1337" s="2"/>
      <c r="CH1337" s="2"/>
      <c r="CI1337" s="2"/>
      <c r="CJ1337" s="2"/>
      <c r="CK1337" s="2"/>
      <c r="CL1337" s="2"/>
      <c r="CM1337" s="2"/>
      <c r="CN1337" s="2"/>
      <c r="CO1337" s="2"/>
      <c r="CP1337" s="2"/>
      <c r="CQ1337" s="2"/>
      <c r="CR1337" s="2"/>
      <c r="CS1337" s="2"/>
      <c r="CT1337" s="2"/>
      <c r="CU1337" s="2"/>
      <c r="CV1337" s="2"/>
      <c r="CW1337" s="2"/>
      <c r="CX1337" s="2"/>
      <c r="CY1337" s="2"/>
      <c r="CZ1337" s="2"/>
      <c r="DA1337" s="2"/>
      <c r="DB1337" s="2"/>
      <c r="DC1337" s="2"/>
      <c r="DD1337" s="2"/>
      <c r="DE1337" s="2"/>
      <c r="DF1337" s="2"/>
      <c r="DG1337" s="2"/>
      <c r="DH1337" s="2"/>
      <c r="DI1337" s="2"/>
      <c r="DJ1337" s="2"/>
    </row>
    <row r="1338" spans="1:114" s="208" customFormat="1" ht="12.75" customHeight="1">
      <c r="A1338" s="2"/>
      <c r="B1338" s="10"/>
      <c r="C1338" s="206"/>
      <c r="D1338" s="206"/>
      <c r="E1338" s="206"/>
      <c r="F1338" s="10"/>
      <c r="G1338" s="10"/>
      <c r="H1338" s="10"/>
      <c r="I1338" s="207"/>
      <c r="J1338" s="10"/>
      <c r="K1338" s="10"/>
      <c r="L1338" s="10"/>
      <c r="M1338" s="10"/>
      <c r="N1338" s="2"/>
      <c r="O1338" s="2"/>
      <c r="P1338" s="210"/>
      <c r="Q1338" s="210"/>
      <c r="R1338" s="210"/>
      <c r="S1338" s="210"/>
      <c r="T1338" s="210"/>
      <c r="U1338" s="210"/>
      <c r="V1338" s="210"/>
      <c r="W1338" s="210"/>
      <c r="X1338" s="210"/>
      <c r="Y1338" s="210"/>
      <c r="Z1338" s="210"/>
      <c r="AA1338" s="210"/>
      <c r="AB1338" s="210"/>
      <c r="AC1338" s="210"/>
      <c r="AD1338" s="210"/>
      <c r="AE1338" s="210"/>
      <c r="AF1338" s="210"/>
      <c r="AG1338" s="210"/>
      <c r="AH1338" s="210"/>
      <c r="AI1338" s="210"/>
      <c r="AJ1338" s="210"/>
      <c r="AK1338" s="210"/>
      <c r="AL1338" s="210"/>
      <c r="AM1338" s="210"/>
      <c r="AN1338" s="210"/>
      <c r="AO1338" s="210"/>
      <c r="AP1338" s="210"/>
      <c r="AQ1338" s="210"/>
      <c r="AR1338" s="210"/>
      <c r="AS1338" s="210"/>
      <c r="AT1338" s="210"/>
      <c r="AU1338" s="210"/>
      <c r="AV1338" s="210"/>
      <c r="AW1338" s="210"/>
      <c r="AX1338" s="210"/>
      <c r="AY1338" s="210"/>
      <c r="AZ1338" s="210"/>
      <c r="BA1338" s="210"/>
      <c r="BB1338" s="210"/>
      <c r="BC1338" s="210"/>
      <c r="BD1338" s="2"/>
      <c r="BE1338" s="2"/>
      <c r="BF1338" s="2"/>
      <c r="BG1338" s="2"/>
      <c r="BH1338" s="2"/>
      <c r="BI1338" s="2"/>
      <c r="BJ1338" s="2"/>
      <c r="BK1338" s="2"/>
      <c r="BL1338" s="2"/>
      <c r="BM1338" s="2"/>
      <c r="BN1338" s="2"/>
      <c r="BO1338" s="2"/>
      <c r="BP1338" s="2"/>
      <c r="BQ1338" s="2"/>
      <c r="BR1338" s="2"/>
      <c r="BS1338" s="2"/>
      <c r="BT1338" s="2"/>
      <c r="BU1338" s="2"/>
      <c r="BV1338" s="2"/>
      <c r="BW1338" s="2"/>
      <c r="BX1338" s="2"/>
      <c r="BY1338" s="2"/>
      <c r="BZ1338" s="2"/>
      <c r="CA1338" s="2"/>
      <c r="CB1338" s="2"/>
      <c r="CC1338" s="2"/>
      <c r="CD1338" s="2"/>
      <c r="CE1338" s="2"/>
      <c r="CF1338" s="2"/>
      <c r="CG1338" s="2"/>
      <c r="CH1338" s="2"/>
      <c r="CI1338" s="2"/>
      <c r="CJ1338" s="2"/>
      <c r="CK1338" s="2"/>
      <c r="CL1338" s="2"/>
      <c r="CM1338" s="2"/>
      <c r="CN1338" s="2"/>
      <c r="CO1338" s="2"/>
      <c r="CP1338" s="2"/>
      <c r="CQ1338" s="2"/>
      <c r="CR1338" s="2"/>
      <c r="CS1338" s="2"/>
      <c r="CT1338" s="2"/>
      <c r="CU1338" s="2"/>
      <c r="CV1338" s="2"/>
      <c r="CW1338" s="2"/>
      <c r="CX1338" s="2"/>
      <c r="CY1338" s="2"/>
      <c r="CZ1338" s="2"/>
      <c r="DA1338" s="2"/>
      <c r="DB1338" s="2"/>
      <c r="DC1338" s="2"/>
      <c r="DD1338" s="2"/>
      <c r="DE1338" s="2"/>
      <c r="DF1338" s="2"/>
      <c r="DG1338" s="2"/>
      <c r="DH1338" s="2"/>
      <c r="DI1338" s="2"/>
      <c r="DJ1338" s="2"/>
    </row>
    <row r="1339" spans="1:114" s="208" customFormat="1" ht="12.75" customHeight="1">
      <c r="A1339" s="2"/>
      <c r="B1339" s="10"/>
      <c r="C1339" s="206"/>
      <c r="D1339" s="206"/>
      <c r="E1339" s="206"/>
      <c r="F1339" s="10"/>
      <c r="G1339" s="10"/>
      <c r="H1339" s="10"/>
      <c r="I1339" s="207"/>
      <c r="J1339" s="10"/>
      <c r="K1339" s="10"/>
      <c r="L1339" s="10"/>
      <c r="M1339" s="10"/>
      <c r="N1339" s="2"/>
      <c r="O1339" s="2"/>
      <c r="P1339" s="210"/>
      <c r="Q1339" s="210"/>
      <c r="R1339" s="210"/>
      <c r="S1339" s="210"/>
      <c r="T1339" s="210"/>
      <c r="U1339" s="210"/>
      <c r="V1339" s="210"/>
      <c r="W1339" s="210"/>
      <c r="X1339" s="210"/>
      <c r="Y1339" s="210"/>
      <c r="Z1339" s="210"/>
      <c r="AA1339" s="210"/>
      <c r="AB1339" s="210"/>
      <c r="AC1339" s="210"/>
      <c r="AD1339" s="210"/>
      <c r="AE1339" s="210"/>
      <c r="AF1339" s="210"/>
      <c r="AG1339" s="210"/>
      <c r="AH1339" s="210"/>
      <c r="AI1339" s="210"/>
      <c r="AJ1339" s="210"/>
      <c r="AK1339" s="210"/>
      <c r="AL1339" s="210"/>
      <c r="AM1339" s="210"/>
      <c r="AN1339" s="210"/>
      <c r="AO1339" s="210"/>
      <c r="AP1339" s="210"/>
      <c r="AQ1339" s="210"/>
      <c r="AR1339" s="210"/>
      <c r="AS1339" s="210"/>
      <c r="AT1339" s="210"/>
      <c r="AU1339" s="210"/>
      <c r="AV1339" s="210"/>
      <c r="AW1339" s="210"/>
      <c r="AX1339" s="210"/>
      <c r="AY1339" s="210"/>
      <c r="AZ1339" s="210"/>
      <c r="BA1339" s="210"/>
      <c r="BB1339" s="210"/>
      <c r="BC1339" s="210"/>
      <c r="BD1339" s="2"/>
      <c r="BE1339" s="2"/>
      <c r="BF1339" s="2"/>
      <c r="BG1339" s="2"/>
      <c r="BH1339" s="2"/>
      <c r="BI1339" s="2"/>
      <c r="BJ1339" s="2"/>
      <c r="BK1339" s="2"/>
      <c r="BL1339" s="2"/>
      <c r="BM1339" s="2"/>
      <c r="BN1339" s="2"/>
      <c r="BO1339" s="2"/>
      <c r="BP1339" s="2"/>
      <c r="BQ1339" s="2"/>
      <c r="BR1339" s="2"/>
      <c r="BS1339" s="2"/>
      <c r="BT1339" s="2"/>
      <c r="BU1339" s="2"/>
      <c r="BV1339" s="2"/>
      <c r="BW1339" s="2"/>
      <c r="BX1339" s="2"/>
      <c r="BY1339" s="2"/>
      <c r="BZ1339" s="2"/>
      <c r="CA1339" s="2"/>
      <c r="CB1339" s="2"/>
      <c r="CC1339" s="2"/>
      <c r="CD1339" s="2"/>
      <c r="CE1339" s="2"/>
      <c r="CF1339" s="2"/>
      <c r="CG1339" s="2"/>
      <c r="CH1339" s="2"/>
      <c r="CI1339" s="2"/>
      <c r="CJ1339" s="2"/>
      <c r="CK1339" s="2"/>
      <c r="CL1339" s="2"/>
      <c r="CM1339" s="2"/>
      <c r="CN1339" s="2"/>
      <c r="CO1339" s="2"/>
      <c r="CP1339" s="2"/>
      <c r="CQ1339" s="2"/>
      <c r="CR1339" s="2"/>
      <c r="CS1339" s="2"/>
      <c r="CT1339" s="2"/>
      <c r="CU1339" s="2"/>
      <c r="CV1339" s="2"/>
      <c r="CW1339" s="2"/>
      <c r="CX1339" s="2"/>
      <c r="CY1339" s="2"/>
      <c r="CZ1339" s="2"/>
      <c r="DA1339" s="2"/>
      <c r="DB1339" s="2"/>
      <c r="DC1339" s="2"/>
      <c r="DD1339" s="2"/>
      <c r="DE1339" s="2"/>
      <c r="DF1339" s="2"/>
      <c r="DG1339" s="2"/>
      <c r="DH1339" s="2"/>
      <c r="DI1339" s="2"/>
      <c r="DJ1339" s="2"/>
    </row>
    <row r="1340" spans="1:114" s="208" customFormat="1" ht="12.75" customHeight="1">
      <c r="A1340" s="2"/>
      <c r="B1340" s="10"/>
      <c r="C1340" s="206"/>
      <c r="D1340" s="206"/>
      <c r="E1340" s="206"/>
      <c r="F1340" s="10"/>
      <c r="G1340" s="10"/>
      <c r="H1340" s="10"/>
      <c r="I1340" s="207"/>
      <c r="J1340" s="10"/>
      <c r="K1340" s="10"/>
      <c r="L1340" s="10"/>
      <c r="M1340" s="10"/>
      <c r="N1340" s="2"/>
      <c r="O1340" s="2"/>
      <c r="P1340" s="210"/>
      <c r="Q1340" s="210"/>
      <c r="R1340" s="210"/>
      <c r="S1340" s="210"/>
      <c r="T1340" s="210"/>
      <c r="U1340" s="210"/>
      <c r="V1340" s="210"/>
      <c r="W1340" s="210"/>
      <c r="X1340" s="210"/>
      <c r="Y1340" s="210"/>
      <c r="Z1340" s="210"/>
      <c r="AA1340" s="210"/>
      <c r="AB1340" s="210"/>
      <c r="AC1340" s="210"/>
      <c r="AD1340" s="210"/>
      <c r="AE1340" s="210"/>
      <c r="AF1340" s="210"/>
      <c r="AG1340" s="210"/>
      <c r="AH1340" s="210"/>
      <c r="AI1340" s="210"/>
      <c r="AJ1340" s="210"/>
      <c r="AK1340" s="210"/>
      <c r="AL1340" s="210"/>
      <c r="AM1340" s="210"/>
      <c r="AN1340" s="210"/>
      <c r="AO1340" s="210"/>
      <c r="AP1340" s="210"/>
      <c r="AQ1340" s="210"/>
      <c r="AR1340" s="210"/>
      <c r="AS1340" s="210"/>
      <c r="AT1340" s="210"/>
      <c r="AU1340" s="210"/>
      <c r="AV1340" s="210"/>
      <c r="AW1340" s="210"/>
      <c r="AX1340" s="210"/>
      <c r="AY1340" s="210"/>
      <c r="AZ1340" s="210"/>
      <c r="BA1340" s="210"/>
      <c r="BB1340" s="210"/>
      <c r="BC1340" s="210"/>
      <c r="BD1340" s="2"/>
      <c r="BE1340" s="2"/>
      <c r="BF1340" s="2"/>
      <c r="BG1340" s="2"/>
      <c r="BH1340" s="2"/>
      <c r="BI1340" s="2"/>
      <c r="BJ1340" s="2"/>
      <c r="BK1340" s="2"/>
      <c r="BL1340" s="2"/>
      <c r="BM1340" s="2"/>
      <c r="BN1340" s="2"/>
      <c r="BO1340" s="2"/>
      <c r="BP1340" s="2"/>
      <c r="BQ1340" s="2"/>
      <c r="BR1340" s="2"/>
      <c r="BS1340" s="2"/>
      <c r="BT1340" s="2"/>
      <c r="BU1340" s="2"/>
      <c r="BV1340" s="2"/>
      <c r="BW1340" s="2"/>
      <c r="BX1340" s="2"/>
      <c r="BY1340" s="2"/>
      <c r="BZ1340" s="2"/>
      <c r="CA1340" s="2"/>
      <c r="CB1340" s="2"/>
      <c r="CC1340" s="2"/>
      <c r="CD1340" s="2"/>
      <c r="CE1340" s="2"/>
      <c r="CF1340" s="2"/>
      <c r="CG1340" s="2"/>
      <c r="CH1340" s="2"/>
      <c r="CI1340" s="2"/>
      <c r="CJ1340" s="2"/>
      <c r="CK1340" s="2"/>
      <c r="CL1340" s="2"/>
      <c r="CM1340" s="2"/>
      <c r="CN1340" s="2"/>
      <c r="CO1340" s="2"/>
      <c r="CP1340" s="2"/>
      <c r="CQ1340" s="2"/>
      <c r="CR1340" s="2"/>
      <c r="CS1340" s="2"/>
      <c r="CT1340" s="2"/>
      <c r="CU1340" s="2"/>
      <c r="CV1340" s="2"/>
      <c r="CW1340" s="2"/>
      <c r="CX1340" s="2"/>
      <c r="CY1340" s="2"/>
      <c r="CZ1340" s="2"/>
      <c r="DA1340" s="2"/>
      <c r="DB1340" s="2"/>
      <c r="DC1340" s="2"/>
      <c r="DD1340" s="2"/>
      <c r="DE1340" s="2"/>
      <c r="DF1340" s="2"/>
      <c r="DG1340" s="2"/>
      <c r="DH1340" s="2"/>
      <c r="DI1340" s="2"/>
      <c r="DJ1340" s="2"/>
    </row>
    <row r="1341" spans="1:114" s="208" customFormat="1" ht="12.75" customHeight="1">
      <c r="A1341" s="2"/>
      <c r="B1341" s="10"/>
      <c r="C1341" s="206"/>
      <c r="D1341" s="206"/>
      <c r="E1341" s="206"/>
      <c r="F1341" s="10"/>
      <c r="G1341" s="10"/>
      <c r="H1341" s="10"/>
      <c r="I1341" s="207"/>
      <c r="J1341" s="10"/>
      <c r="K1341" s="10"/>
      <c r="L1341" s="10"/>
      <c r="M1341" s="10"/>
      <c r="N1341" s="2"/>
      <c r="O1341" s="2"/>
      <c r="P1341" s="210"/>
      <c r="Q1341" s="210"/>
      <c r="R1341" s="210"/>
      <c r="S1341" s="210"/>
      <c r="T1341" s="210"/>
      <c r="U1341" s="210"/>
      <c r="V1341" s="210"/>
      <c r="W1341" s="210"/>
      <c r="X1341" s="210"/>
      <c r="Y1341" s="210"/>
      <c r="Z1341" s="210"/>
      <c r="AA1341" s="210"/>
      <c r="AB1341" s="210"/>
      <c r="AC1341" s="210"/>
      <c r="AD1341" s="210"/>
      <c r="AE1341" s="210"/>
      <c r="AF1341" s="210"/>
      <c r="AG1341" s="210"/>
      <c r="AH1341" s="210"/>
      <c r="AI1341" s="210"/>
      <c r="AJ1341" s="210"/>
      <c r="AK1341" s="210"/>
      <c r="AL1341" s="210"/>
      <c r="AM1341" s="210"/>
      <c r="AN1341" s="210"/>
      <c r="AO1341" s="210"/>
      <c r="AP1341" s="210"/>
      <c r="AQ1341" s="210"/>
      <c r="AR1341" s="210"/>
      <c r="AS1341" s="210"/>
      <c r="AT1341" s="210"/>
      <c r="AU1341" s="210"/>
      <c r="AV1341" s="210"/>
      <c r="AW1341" s="210"/>
      <c r="AX1341" s="210"/>
      <c r="AY1341" s="210"/>
      <c r="AZ1341" s="210"/>
      <c r="BA1341" s="210"/>
      <c r="BB1341" s="210"/>
      <c r="BC1341" s="210"/>
      <c r="BD1341" s="2"/>
      <c r="BE1341" s="2"/>
      <c r="BF1341" s="2"/>
      <c r="BG1341" s="2"/>
      <c r="BH1341" s="2"/>
      <c r="BI1341" s="2"/>
      <c r="BJ1341" s="2"/>
      <c r="BK1341" s="2"/>
      <c r="BL1341" s="2"/>
      <c r="BM1341" s="2"/>
      <c r="BN1341" s="2"/>
      <c r="BO1341" s="2"/>
      <c r="BP1341" s="2"/>
      <c r="BQ1341" s="2"/>
      <c r="BR1341" s="2"/>
      <c r="BS1341" s="2"/>
      <c r="BT1341" s="2"/>
      <c r="BU1341" s="2"/>
      <c r="BV1341" s="2"/>
      <c r="BW1341" s="2"/>
      <c r="BX1341" s="2"/>
      <c r="BY1341" s="2"/>
      <c r="BZ1341" s="2"/>
      <c r="CA1341" s="2"/>
      <c r="CB1341" s="2"/>
      <c r="CC1341" s="2"/>
      <c r="CD1341" s="2"/>
      <c r="CE1341" s="2"/>
      <c r="CF1341" s="2"/>
      <c r="CG1341" s="2"/>
      <c r="CH1341" s="2"/>
      <c r="CI1341" s="2"/>
      <c r="CJ1341" s="2"/>
      <c r="CK1341" s="2"/>
      <c r="CL1341" s="2"/>
      <c r="CM1341" s="2"/>
      <c r="CN1341" s="2"/>
      <c r="CO1341" s="2"/>
      <c r="CP1341" s="2"/>
      <c r="CQ1341" s="2"/>
      <c r="CR1341" s="2"/>
      <c r="CS1341" s="2"/>
      <c r="CT1341" s="2"/>
      <c r="CU1341" s="2"/>
      <c r="CV1341" s="2"/>
      <c r="CW1341" s="2"/>
      <c r="CX1341" s="2"/>
      <c r="CY1341" s="2"/>
      <c r="CZ1341" s="2"/>
      <c r="DA1341" s="2"/>
      <c r="DB1341" s="2"/>
      <c r="DC1341" s="2"/>
      <c r="DD1341" s="2"/>
      <c r="DE1341" s="2"/>
      <c r="DF1341" s="2"/>
      <c r="DG1341" s="2"/>
      <c r="DH1341" s="2"/>
      <c r="DI1341" s="2"/>
      <c r="DJ1341" s="2"/>
    </row>
    <row r="1342" spans="1:114" s="208" customFormat="1" ht="12.75" customHeight="1">
      <c r="A1342" s="2"/>
      <c r="B1342" s="10"/>
      <c r="C1342" s="206"/>
      <c r="D1342" s="206"/>
      <c r="E1342" s="206"/>
      <c r="F1342" s="10"/>
      <c r="G1342" s="10"/>
      <c r="H1342" s="10"/>
      <c r="I1342" s="207"/>
      <c r="J1342" s="10"/>
      <c r="K1342" s="10"/>
      <c r="L1342" s="10"/>
      <c r="M1342" s="10"/>
      <c r="N1342" s="2"/>
      <c r="O1342" s="2"/>
      <c r="P1342" s="210"/>
      <c r="Q1342" s="210"/>
      <c r="R1342" s="210"/>
      <c r="S1342" s="210"/>
      <c r="T1342" s="210"/>
      <c r="U1342" s="210"/>
      <c r="V1342" s="210"/>
      <c r="W1342" s="210"/>
      <c r="X1342" s="210"/>
      <c r="Y1342" s="210"/>
      <c r="Z1342" s="210"/>
      <c r="AA1342" s="210"/>
      <c r="AB1342" s="210"/>
      <c r="AC1342" s="210"/>
      <c r="AD1342" s="210"/>
      <c r="AE1342" s="210"/>
      <c r="AF1342" s="210"/>
      <c r="AG1342" s="210"/>
      <c r="AH1342" s="210"/>
      <c r="AI1342" s="210"/>
      <c r="AJ1342" s="210"/>
      <c r="AK1342" s="210"/>
      <c r="AL1342" s="210"/>
      <c r="AM1342" s="210"/>
      <c r="AN1342" s="210"/>
      <c r="AO1342" s="210"/>
      <c r="AP1342" s="210"/>
      <c r="AQ1342" s="210"/>
      <c r="AR1342" s="210"/>
      <c r="AS1342" s="210"/>
      <c r="AT1342" s="210"/>
      <c r="AU1342" s="210"/>
      <c r="AV1342" s="210"/>
      <c r="AW1342" s="210"/>
      <c r="AX1342" s="210"/>
      <c r="AY1342" s="210"/>
      <c r="AZ1342" s="210"/>
      <c r="BA1342" s="210"/>
      <c r="BB1342" s="210"/>
      <c r="BC1342" s="210"/>
      <c r="BD1342" s="2"/>
      <c r="BE1342" s="2"/>
      <c r="BF1342" s="2"/>
      <c r="BG1342" s="2"/>
      <c r="BH1342" s="2"/>
      <c r="BI1342" s="2"/>
      <c r="BJ1342" s="2"/>
      <c r="BK1342" s="2"/>
      <c r="BL1342" s="2"/>
      <c r="BM1342" s="2"/>
      <c r="BN1342" s="2"/>
      <c r="BO1342" s="2"/>
      <c r="BP1342" s="2"/>
      <c r="BQ1342" s="2"/>
      <c r="BR1342" s="2"/>
      <c r="BS1342" s="2"/>
      <c r="BT1342" s="2"/>
      <c r="BU1342" s="2"/>
      <c r="BV1342" s="2"/>
      <c r="BW1342" s="2"/>
      <c r="BX1342" s="2"/>
      <c r="BY1342" s="2"/>
      <c r="BZ1342" s="2"/>
      <c r="CA1342" s="2"/>
      <c r="CB1342" s="2"/>
      <c r="CC1342" s="2"/>
      <c r="CD1342" s="2"/>
      <c r="CE1342" s="2"/>
      <c r="CF1342" s="2"/>
      <c r="CG1342" s="2"/>
      <c r="CH1342" s="2"/>
      <c r="CI1342" s="2"/>
      <c r="CJ1342" s="2"/>
      <c r="CK1342" s="2"/>
      <c r="CL1342" s="2"/>
      <c r="CM1342" s="2"/>
      <c r="CN1342" s="2"/>
      <c r="CO1342" s="2"/>
      <c r="CP1342" s="2"/>
      <c r="CQ1342" s="2"/>
      <c r="CR1342" s="2"/>
      <c r="CS1342" s="2"/>
      <c r="CT1342" s="2"/>
      <c r="CU1342" s="2"/>
      <c r="CV1342" s="2"/>
      <c r="CW1342" s="2"/>
      <c r="CX1342" s="2"/>
      <c r="CY1342" s="2"/>
      <c r="CZ1342" s="2"/>
      <c r="DA1342" s="2"/>
      <c r="DB1342" s="2"/>
      <c r="DC1342" s="2"/>
      <c r="DD1342" s="2"/>
      <c r="DE1342" s="2"/>
      <c r="DF1342" s="2"/>
      <c r="DG1342" s="2"/>
      <c r="DH1342" s="2"/>
      <c r="DI1342" s="2"/>
      <c r="DJ1342" s="2"/>
    </row>
    <row r="1343" spans="1:114" s="208" customFormat="1" ht="12.75" customHeight="1">
      <c r="A1343" s="2"/>
      <c r="B1343" s="10"/>
      <c r="C1343" s="206"/>
      <c r="D1343" s="206"/>
      <c r="E1343" s="206"/>
      <c r="F1343" s="10"/>
      <c r="G1343" s="10"/>
      <c r="H1343" s="10"/>
      <c r="I1343" s="207"/>
      <c r="J1343" s="10"/>
      <c r="K1343" s="10"/>
      <c r="L1343" s="10"/>
      <c r="M1343" s="10"/>
      <c r="N1343" s="2"/>
      <c r="O1343" s="2"/>
      <c r="P1343" s="210"/>
      <c r="Q1343" s="210"/>
      <c r="R1343" s="210"/>
      <c r="S1343" s="210"/>
      <c r="T1343" s="210"/>
      <c r="U1343" s="210"/>
      <c r="V1343" s="210"/>
      <c r="W1343" s="210"/>
      <c r="X1343" s="210"/>
      <c r="Y1343" s="210"/>
      <c r="Z1343" s="210"/>
      <c r="AA1343" s="210"/>
      <c r="AB1343" s="210"/>
      <c r="AC1343" s="210"/>
      <c r="AD1343" s="210"/>
      <c r="AE1343" s="210"/>
      <c r="AF1343" s="210"/>
      <c r="AG1343" s="210"/>
      <c r="AH1343" s="210"/>
      <c r="AI1343" s="210"/>
      <c r="AJ1343" s="210"/>
      <c r="AK1343" s="210"/>
      <c r="AL1343" s="210"/>
      <c r="AM1343" s="210"/>
      <c r="AN1343" s="210"/>
      <c r="AO1343" s="210"/>
      <c r="AP1343" s="210"/>
      <c r="AQ1343" s="210"/>
      <c r="AR1343" s="210"/>
      <c r="AS1343" s="210"/>
      <c r="AT1343" s="210"/>
      <c r="AU1343" s="210"/>
      <c r="AV1343" s="210"/>
      <c r="AW1343" s="210"/>
      <c r="AX1343" s="210"/>
      <c r="AY1343" s="210"/>
      <c r="AZ1343" s="210"/>
      <c r="BA1343" s="210"/>
      <c r="BB1343" s="210"/>
      <c r="BC1343" s="210"/>
      <c r="BD1343" s="2"/>
      <c r="BE1343" s="2"/>
      <c r="BF1343" s="2"/>
      <c r="BG1343" s="2"/>
      <c r="BH1343" s="2"/>
      <c r="BI1343" s="2"/>
      <c r="BJ1343" s="2"/>
      <c r="BK1343" s="2"/>
      <c r="BL1343" s="2"/>
      <c r="BM1343" s="2"/>
      <c r="BN1343" s="2"/>
      <c r="BO1343" s="2"/>
      <c r="BP1343" s="2"/>
      <c r="BQ1343" s="2"/>
      <c r="BR1343" s="2"/>
      <c r="BS1343" s="2"/>
      <c r="BT1343" s="2"/>
      <c r="BU1343" s="2"/>
      <c r="BV1343" s="2"/>
      <c r="BW1343" s="2"/>
      <c r="BX1343" s="2"/>
      <c r="BY1343" s="2"/>
      <c r="BZ1343" s="2"/>
      <c r="CA1343" s="2"/>
      <c r="CB1343" s="2"/>
      <c r="CC1343" s="2"/>
      <c r="CD1343" s="2"/>
      <c r="CE1343" s="2"/>
      <c r="CF1343" s="2"/>
      <c r="CG1343" s="2"/>
      <c r="CH1343" s="2"/>
      <c r="CI1343" s="2"/>
      <c r="CJ1343" s="2"/>
      <c r="CK1343" s="2"/>
      <c r="CL1343" s="2"/>
      <c r="CM1343" s="2"/>
      <c r="CN1343" s="2"/>
      <c r="CO1343" s="2"/>
      <c r="CP1343" s="2"/>
      <c r="CQ1343" s="2"/>
      <c r="CR1343" s="2"/>
      <c r="CS1343" s="2"/>
      <c r="CT1343" s="2"/>
      <c r="CU1343" s="2"/>
      <c r="CV1343" s="2"/>
      <c r="CW1343" s="2"/>
      <c r="CX1343" s="2"/>
      <c r="CY1343" s="2"/>
      <c r="CZ1343" s="2"/>
      <c r="DA1343" s="2"/>
      <c r="DB1343" s="2"/>
      <c r="DC1343" s="2"/>
      <c r="DD1343" s="2"/>
      <c r="DE1343" s="2"/>
      <c r="DF1343" s="2"/>
      <c r="DG1343" s="2"/>
      <c r="DH1343" s="2"/>
      <c r="DI1343" s="2"/>
      <c r="DJ1343" s="2"/>
    </row>
    <row r="1344" spans="1:114" s="208" customFormat="1" ht="12.75" customHeight="1">
      <c r="A1344" s="2"/>
      <c r="B1344" s="10"/>
      <c r="C1344" s="206"/>
      <c r="D1344" s="206"/>
      <c r="E1344" s="206"/>
      <c r="F1344" s="10"/>
      <c r="G1344" s="10"/>
      <c r="H1344" s="10"/>
      <c r="I1344" s="207"/>
      <c r="J1344" s="10"/>
      <c r="K1344" s="10"/>
      <c r="L1344" s="10"/>
      <c r="M1344" s="10"/>
      <c r="N1344" s="2"/>
      <c r="O1344" s="2"/>
      <c r="P1344" s="210"/>
      <c r="Q1344" s="210"/>
      <c r="R1344" s="210"/>
      <c r="S1344" s="210"/>
      <c r="T1344" s="210"/>
      <c r="U1344" s="210"/>
      <c r="V1344" s="210"/>
      <c r="W1344" s="210"/>
      <c r="X1344" s="210"/>
      <c r="Y1344" s="210"/>
      <c r="Z1344" s="210"/>
      <c r="AA1344" s="210"/>
      <c r="AB1344" s="210"/>
      <c r="AC1344" s="210"/>
      <c r="AD1344" s="210"/>
      <c r="AE1344" s="210"/>
      <c r="AF1344" s="210"/>
      <c r="AG1344" s="210"/>
      <c r="AH1344" s="210"/>
      <c r="AI1344" s="210"/>
      <c r="AJ1344" s="210"/>
      <c r="AK1344" s="210"/>
      <c r="AL1344" s="210"/>
      <c r="AM1344" s="210"/>
      <c r="AN1344" s="210"/>
      <c r="AO1344" s="210"/>
      <c r="AP1344" s="210"/>
      <c r="AQ1344" s="210"/>
      <c r="AR1344" s="210"/>
      <c r="AS1344" s="210"/>
      <c r="AT1344" s="210"/>
      <c r="AU1344" s="210"/>
      <c r="AV1344" s="210"/>
      <c r="AW1344" s="210"/>
      <c r="AX1344" s="210"/>
      <c r="AY1344" s="210"/>
      <c r="AZ1344" s="210"/>
      <c r="BA1344" s="210"/>
      <c r="BB1344" s="210"/>
      <c r="BC1344" s="210"/>
      <c r="BD1344" s="2"/>
      <c r="BE1344" s="2"/>
      <c r="BF1344" s="2"/>
      <c r="BG1344" s="2"/>
      <c r="BH1344" s="2"/>
      <c r="BI1344" s="2"/>
      <c r="BJ1344" s="2"/>
      <c r="BK1344" s="2"/>
      <c r="BL1344" s="2"/>
      <c r="BM1344" s="2"/>
      <c r="BN1344" s="2"/>
      <c r="BO1344" s="2"/>
      <c r="BP1344" s="2"/>
      <c r="BQ1344" s="2"/>
      <c r="BR1344" s="2"/>
      <c r="BS1344" s="2"/>
      <c r="BT1344" s="2"/>
      <c r="BU1344" s="2"/>
      <c r="BV1344" s="2"/>
      <c r="BW1344" s="2"/>
      <c r="BX1344" s="2"/>
      <c r="BY1344" s="2"/>
      <c r="BZ1344" s="2"/>
      <c r="CA1344" s="2"/>
      <c r="CB1344" s="2"/>
      <c r="CC1344" s="2"/>
      <c r="CD1344" s="2"/>
      <c r="CE1344" s="2"/>
      <c r="CF1344" s="2"/>
      <c r="CG1344" s="2"/>
      <c r="CH1344" s="2"/>
      <c r="CI1344" s="2"/>
      <c r="CJ1344" s="2"/>
      <c r="CK1344" s="2"/>
      <c r="CL1344" s="2"/>
      <c r="CM1344" s="2"/>
      <c r="CN1344" s="2"/>
      <c r="CO1344" s="2"/>
      <c r="CP1344" s="2"/>
      <c r="CQ1344" s="2"/>
      <c r="CR1344" s="2"/>
      <c r="CS1344" s="2"/>
      <c r="CT1344" s="2"/>
      <c r="CU1344" s="2"/>
      <c r="CV1344" s="2"/>
      <c r="CW1344" s="2"/>
      <c r="CX1344" s="2"/>
      <c r="CY1344" s="2"/>
      <c r="CZ1344" s="2"/>
      <c r="DA1344" s="2"/>
      <c r="DB1344" s="2"/>
      <c r="DC1344" s="2"/>
      <c r="DD1344" s="2"/>
      <c r="DE1344" s="2"/>
      <c r="DF1344" s="2"/>
      <c r="DG1344" s="2"/>
      <c r="DH1344" s="2"/>
      <c r="DI1344" s="2"/>
      <c r="DJ1344" s="2"/>
    </row>
    <row r="1345" spans="1:114" s="208" customFormat="1" ht="12.75" customHeight="1">
      <c r="A1345" s="2"/>
      <c r="B1345" s="10"/>
      <c r="C1345" s="206"/>
      <c r="D1345" s="206"/>
      <c r="E1345" s="206"/>
      <c r="F1345" s="10"/>
      <c r="G1345" s="10"/>
      <c r="H1345" s="10"/>
      <c r="I1345" s="207"/>
      <c r="J1345" s="10"/>
      <c r="K1345" s="10"/>
      <c r="L1345" s="10"/>
      <c r="M1345" s="10"/>
      <c r="N1345" s="2"/>
      <c r="O1345" s="2"/>
      <c r="P1345" s="210"/>
      <c r="Q1345" s="210"/>
      <c r="R1345" s="210"/>
      <c r="S1345" s="210"/>
      <c r="T1345" s="210"/>
      <c r="U1345" s="210"/>
      <c r="V1345" s="210"/>
      <c r="W1345" s="210"/>
      <c r="X1345" s="210"/>
      <c r="Y1345" s="210"/>
      <c r="Z1345" s="210"/>
      <c r="AA1345" s="210"/>
      <c r="AB1345" s="210"/>
      <c r="AC1345" s="210"/>
      <c r="AD1345" s="210"/>
      <c r="AE1345" s="210"/>
      <c r="AF1345" s="210"/>
      <c r="AG1345" s="210"/>
      <c r="AH1345" s="210"/>
      <c r="AI1345" s="210"/>
      <c r="AJ1345" s="210"/>
      <c r="AK1345" s="210"/>
      <c r="AL1345" s="210"/>
      <c r="AM1345" s="210"/>
      <c r="AN1345" s="210"/>
      <c r="AO1345" s="210"/>
      <c r="AP1345" s="210"/>
      <c r="AQ1345" s="210"/>
      <c r="AR1345" s="210"/>
      <c r="AS1345" s="210"/>
      <c r="AT1345" s="210"/>
      <c r="AU1345" s="210"/>
      <c r="AV1345" s="210"/>
      <c r="AW1345" s="210"/>
      <c r="AX1345" s="210"/>
      <c r="AY1345" s="210"/>
      <c r="AZ1345" s="210"/>
      <c r="BA1345" s="210"/>
      <c r="BB1345" s="210"/>
      <c r="BC1345" s="210"/>
      <c r="BD1345" s="2"/>
      <c r="BE1345" s="2"/>
      <c r="BF1345" s="2"/>
      <c r="BG1345" s="2"/>
      <c r="BH1345" s="2"/>
      <c r="BI1345" s="2"/>
      <c r="BJ1345" s="2"/>
      <c r="BK1345" s="2"/>
      <c r="BL1345" s="2"/>
      <c r="BM1345" s="2"/>
      <c r="BN1345" s="2"/>
      <c r="BO1345" s="2"/>
      <c r="BP1345" s="2"/>
      <c r="BQ1345" s="2"/>
      <c r="BR1345" s="2"/>
      <c r="BS1345" s="2"/>
      <c r="BT1345" s="2"/>
      <c r="BU1345" s="2"/>
      <c r="BV1345" s="2"/>
      <c r="BW1345" s="2"/>
      <c r="BX1345" s="2"/>
      <c r="BY1345" s="2"/>
      <c r="BZ1345" s="2"/>
      <c r="CA1345" s="2"/>
      <c r="CB1345" s="2"/>
      <c r="CC1345" s="2"/>
      <c r="CD1345" s="2"/>
      <c r="CE1345" s="2"/>
      <c r="CF1345" s="2"/>
      <c r="CG1345" s="2"/>
      <c r="CH1345" s="2"/>
      <c r="CI1345" s="2"/>
      <c r="CJ1345" s="2"/>
      <c r="CK1345" s="2"/>
      <c r="CL1345" s="2"/>
      <c r="CM1345" s="2"/>
      <c r="CN1345" s="2"/>
      <c r="CO1345" s="2"/>
      <c r="CP1345" s="2"/>
      <c r="CQ1345" s="2"/>
      <c r="CR1345" s="2"/>
      <c r="CS1345" s="2"/>
      <c r="CT1345" s="2"/>
      <c r="CU1345" s="2"/>
      <c r="CV1345" s="2"/>
      <c r="CW1345" s="2"/>
      <c r="CX1345" s="2"/>
      <c r="CY1345" s="2"/>
      <c r="CZ1345" s="2"/>
      <c r="DA1345" s="2"/>
      <c r="DB1345" s="2"/>
      <c r="DC1345" s="2"/>
      <c r="DD1345" s="2"/>
      <c r="DE1345" s="2"/>
      <c r="DF1345" s="2"/>
      <c r="DG1345" s="2"/>
      <c r="DH1345" s="2"/>
      <c r="DI1345" s="2"/>
      <c r="DJ1345" s="2"/>
    </row>
    <row r="1346" spans="1:114" s="208" customFormat="1" ht="12.75" customHeight="1">
      <c r="A1346" s="2"/>
      <c r="B1346" s="10"/>
      <c r="C1346" s="206"/>
      <c r="D1346" s="206"/>
      <c r="E1346" s="206"/>
      <c r="F1346" s="10"/>
      <c r="G1346" s="10"/>
      <c r="H1346" s="10"/>
      <c r="I1346" s="207"/>
      <c r="J1346" s="10"/>
      <c r="K1346" s="10"/>
      <c r="L1346" s="10"/>
      <c r="M1346" s="10"/>
      <c r="N1346" s="2"/>
      <c r="O1346" s="2"/>
      <c r="P1346" s="210"/>
      <c r="Q1346" s="210"/>
      <c r="R1346" s="210"/>
      <c r="S1346" s="210"/>
      <c r="T1346" s="210"/>
      <c r="U1346" s="210"/>
      <c r="V1346" s="210"/>
      <c r="W1346" s="210"/>
      <c r="X1346" s="210"/>
      <c r="Y1346" s="210"/>
      <c r="Z1346" s="210"/>
      <c r="AA1346" s="210"/>
      <c r="AB1346" s="210"/>
      <c r="AC1346" s="210"/>
      <c r="AD1346" s="210"/>
      <c r="AE1346" s="210"/>
      <c r="AF1346" s="210"/>
      <c r="AG1346" s="210"/>
      <c r="AH1346" s="210"/>
      <c r="AI1346" s="210"/>
      <c r="AJ1346" s="210"/>
      <c r="AK1346" s="210"/>
      <c r="AL1346" s="210"/>
      <c r="AM1346" s="210"/>
      <c r="AN1346" s="210"/>
      <c r="AO1346" s="210"/>
      <c r="AP1346" s="210"/>
      <c r="AQ1346" s="210"/>
      <c r="AR1346" s="210"/>
      <c r="AS1346" s="210"/>
      <c r="AT1346" s="210"/>
      <c r="AU1346" s="210"/>
      <c r="AV1346" s="210"/>
      <c r="AW1346" s="210"/>
      <c r="AX1346" s="210"/>
      <c r="AY1346" s="210"/>
      <c r="AZ1346" s="210"/>
      <c r="BA1346" s="210"/>
      <c r="BB1346" s="210"/>
      <c r="BC1346" s="210"/>
      <c r="BD1346" s="2"/>
      <c r="BE1346" s="2"/>
      <c r="BF1346" s="2"/>
      <c r="BG1346" s="2"/>
      <c r="BH1346" s="2"/>
      <c r="BI1346" s="2"/>
      <c r="BJ1346" s="2"/>
      <c r="BK1346" s="2"/>
      <c r="BL1346" s="2"/>
      <c r="BM1346" s="2"/>
      <c r="BN1346" s="2"/>
      <c r="BO1346" s="2"/>
      <c r="BP1346" s="2"/>
      <c r="BQ1346" s="2"/>
      <c r="BR1346" s="2"/>
      <c r="BS1346" s="2"/>
      <c r="BT1346" s="2"/>
      <c r="BU1346" s="2"/>
      <c r="BV1346" s="2"/>
      <c r="BW1346" s="2"/>
      <c r="BX1346" s="2"/>
      <c r="BY1346" s="2"/>
      <c r="BZ1346" s="2"/>
      <c r="CA1346" s="2"/>
      <c r="CB1346" s="2"/>
      <c r="CC1346" s="2"/>
      <c r="CD1346" s="2"/>
      <c r="CE1346" s="2"/>
      <c r="CF1346" s="2"/>
      <c r="CG1346" s="2"/>
      <c r="CH1346" s="2"/>
      <c r="CI1346" s="2"/>
      <c r="CJ1346" s="2"/>
      <c r="CK1346" s="2"/>
      <c r="CL1346" s="2"/>
      <c r="CM1346" s="2"/>
      <c r="CN1346" s="2"/>
      <c r="CO1346" s="2"/>
      <c r="CP1346" s="2"/>
      <c r="CQ1346" s="2"/>
      <c r="CR1346" s="2"/>
      <c r="CS1346" s="2"/>
      <c r="CT1346" s="2"/>
      <c r="CU1346" s="2"/>
      <c r="CV1346" s="2"/>
      <c r="CW1346" s="2"/>
      <c r="CX1346" s="2"/>
      <c r="CY1346" s="2"/>
      <c r="CZ1346" s="2"/>
      <c r="DA1346" s="2"/>
      <c r="DB1346" s="2"/>
      <c r="DC1346" s="2"/>
      <c r="DD1346" s="2"/>
      <c r="DE1346" s="2"/>
      <c r="DF1346" s="2"/>
      <c r="DG1346" s="2"/>
      <c r="DH1346" s="2"/>
      <c r="DI1346" s="2"/>
      <c r="DJ1346" s="2"/>
    </row>
    <row r="1347" spans="1:114" s="208" customFormat="1" ht="12.75" customHeight="1">
      <c r="A1347" s="2"/>
      <c r="B1347" s="10"/>
      <c r="C1347" s="206"/>
      <c r="D1347" s="206"/>
      <c r="E1347" s="206"/>
      <c r="F1347" s="10"/>
      <c r="G1347" s="10"/>
      <c r="H1347" s="10"/>
      <c r="I1347" s="207"/>
      <c r="J1347" s="10"/>
      <c r="K1347" s="10"/>
      <c r="L1347" s="10"/>
      <c r="M1347" s="10"/>
      <c r="N1347" s="2"/>
      <c r="O1347" s="2"/>
      <c r="P1347" s="210"/>
      <c r="Q1347" s="210"/>
      <c r="R1347" s="210"/>
      <c r="S1347" s="210"/>
      <c r="T1347" s="210"/>
      <c r="U1347" s="210"/>
      <c r="V1347" s="210"/>
      <c r="W1347" s="210"/>
      <c r="X1347" s="210"/>
      <c r="Y1347" s="210"/>
      <c r="Z1347" s="210"/>
      <c r="AA1347" s="210"/>
      <c r="AB1347" s="210"/>
      <c r="AC1347" s="210"/>
      <c r="AD1347" s="210"/>
      <c r="AE1347" s="210"/>
      <c r="AF1347" s="210"/>
      <c r="AG1347" s="210"/>
      <c r="AH1347" s="210"/>
      <c r="AI1347" s="210"/>
      <c r="AJ1347" s="210"/>
      <c r="AK1347" s="210"/>
      <c r="AL1347" s="210"/>
      <c r="AM1347" s="210"/>
      <c r="AN1347" s="210"/>
      <c r="AO1347" s="210"/>
      <c r="AP1347" s="210"/>
      <c r="AQ1347" s="210"/>
      <c r="AR1347" s="210"/>
      <c r="AS1347" s="210"/>
      <c r="AT1347" s="210"/>
      <c r="AU1347" s="210"/>
      <c r="AV1347" s="210"/>
      <c r="AW1347" s="210"/>
      <c r="AX1347" s="210"/>
      <c r="AY1347" s="210"/>
      <c r="AZ1347" s="210"/>
      <c r="BA1347" s="210"/>
      <c r="BB1347" s="210"/>
      <c r="BC1347" s="210"/>
      <c r="BD1347" s="2"/>
      <c r="BE1347" s="2"/>
      <c r="BF1347" s="2"/>
      <c r="BG1347" s="2"/>
      <c r="BH1347" s="2"/>
      <c r="BI1347" s="2"/>
      <c r="BJ1347" s="2"/>
      <c r="BK1347" s="2"/>
      <c r="BL1347" s="2"/>
      <c r="BM1347" s="2"/>
      <c r="BN1347" s="2"/>
      <c r="BO1347" s="2"/>
      <c r="BP1347" s="2"/>
      <c r="BQ1347" s="2"/>
      <c r="BR1347" s="2"/>
      <c r="BS1347" s="2"/>
      <c r="BT1347" s="2"/>
      <c r="BU1347" s="2"/>
      <c r="BV1347" s="2"/>
      <c r="BW1347" s="2"/>
      <c r="BX1347" s="2"/>
      <c r="BY1347" s="2"/>
      <c r="BZ1347" s="2"/>
      <c r="CA1347" s="2"/>
      <c r="CB1347" s="2"/>
      <c r="CC1347" s="2"/>
      <c r="CD1347" s="2"/>
      <c r="CE1347" s="2"/>
      <c r="CF1347" s="2"/>
      <c r="CG1347" s="2"/>
      <c r="CH1347" s="2"/>
      <c r="CI1347" s="2"/>
      <c r="CJ1347" s="2"/>
      <c r="CK1347" s="2"/>
      <c r="CL1347" s="2"/>
      <c r="CM1347" s="2"/>
      <c r="CN1347" s="2"/>
      <c r="CO1347" s="2"/>
      <c r="CP1347" s="2"/>
      <c r="CQ1347" s="2"/>
      <c r="CR1347" s="2"/>
      <c r="CS1347" s="2"/>
      <c r="CT1347" s="2"/>
      <c r="CU1347" s="2"/>
      <c r="CV1347" s="2"/>
      <c r="CW1347" s="2"/>
      <c r="CX1347" s="2"/>
      <c r="CY1347" s="2"/>
      <c r="CZ1347" s="2"/>
      <c r="DA1347" s="2"/>
      <c r="DB1347" s="2"/>
      <c r="DC1347" s="2"/>
      <c r="DD1347" s="2"/>
      <c r="DE1347" s="2"/>
      <c r="DF1347" s="2"/>
      <c r="DG1347" s="2"/>
      <c r="DH1347" s="2"/>
      <c r="DI1347" s="2"/>
      <c r="DJ1347" s="2"/>
    </row>
    <row r="1348" spans="1:114" s="208" customFormat="1" ht="12.75" customHeight="1">
      <c r="A1348" s="2"/>
      <c r="B1348" s="10"/>
      <c r="C1348" s="206"/>
      <c r="D1348" s="206"/>
      <c r="E1348" s="206"/>
      <c r="F1348" s="10"/>
      <c r="G1348" s="10"/>
      <c r="H1348" s="10"/>
      <c r="I1348" s="207"/>
      <c r="J1348" s="10"/>
      <c r="K1348" s="10"/>
      <c r="L1348" s="10"/>
      <c r="M1348" s="10"/>
      <c r="N1348" s="2"/>
      <c r="O1348" s="2"/>
      <c r="P1348" s="210"/>
      <c r="Q1348" s="210"/>
      <c r="R1348" s="210"/>
      <c r="S1348" s="210"/>
      <c r="T1348" s="210"/>
      <c r="U1348" s="210"/>
      <c r="V1348" s="210"/>
      <c r="W1348" s="210"/>
      <c r="X1348" s="210"/>
      <c r="Y1348" s="210"/>
      <c r="Z1348" s="210"/>
      <c r="AA1348" s="210"/>
      <c r="AB1348" s="210"/>
      <c r="AC1348" s="210"/>
      <c r="AD1348" s="210"/>
      <c r="AE1348" s="210"/>
      <c r="AF1348" s="210"/>
      <c r="AG1348" s="210"/>
      <c r="AH1348" s="210"/>
      <c r="AI1348" s="210"/>
      <c r="AJ1348" s="210"/>
      <c r="AK1348" s="210"/>
      <c r="AL1348" s="210"/>
      <c r="AM1348" s="210"/>
      <c r="AN1348" s="210"/>
      <c r="AO1348" s="210"/>
      <c r="AP1348" s="210"/>
      <c r="AQ1348" s="210"/>
      <c r="AR1348" s="210"/>
      <c r="AS1348" s="210"/>
      <c r="AT1348" s="210"/>
      <c r="AU1348" s="210"/>
      <c r="AV1348" s="210"/>
      <c r="AW1348" s="210"/>
      <c r="AX1348" s="210"/>
      <c r="AY1348" s="210"/>
      <c r="AZ1348" s="210"/>
      <c r="BA1348" s="210"/>
      <c r="BB1348" s="210"/>
      <c r="BC1348" s="210"/>
      <c r="BD1348" s="2"/>
      <c r="BE1348" s="2"/>
      <c r="BF1348" s="2"/>
      <c r="BG1348" s="2"/>
      <c r="BH1348" s="2"/>
      <c r="BI1348" s="2"/>
      <c r="BJ1348" s="2"/>
      <c r="BK1348" s="2"/>
      <c r="BL1348" s="2"/>
      <c r="BM1348" s="2"/>
      <c r="BN1348" s="2"/>
      <c r="BO1348" s="2"/>
      <c r="BP1348" s="2"/>
      <c r="BQ1348" s="2"/>
      <c r="BR1348" s="2"/>
      <c r="BS1348" s="2"/>
      <c r="BT1348" s="2"/>
      <c r="BU1348" s="2"/>
      <c r="BV1348" s="2"/>
      <c r="BW1348" s="2"/>
      <c r="BX1348" s="2"/>
      <c r="BY1348" s="2"/>
      <c r="BZ1348" s="2"/>
      <c r="CA1348" s="2"/>
      <c r="CB1348" s="2"/>
      <c r="CC1348" s="2"/>
      <c r="CD1348" s="2"/>
      <c r="CE1348" s="2"/>
      <c r="CF1348" s="2"/>
      <c r="CG1348" s="2"/>
      <c r="CH1348" s="2"/>
      <c r="CI1348" s="2"/>
      <c r="CJ1348" s="2"/>
      <c r="CK1348" s="2"/>
      <c r="CL1348" s="2"/>
      <c r="CM1348" s="2"/>
      <c r="CN1348" s="2"/>
      <c r="CO1348" s="2"/>
      <c r="CP1348" s="2"/>
      <c r="CQ1348" s="2"/>
      <c r="CR1348" s="2"/>
      <c r="CS1348" s="2"/>
      <c r="CT1348" s="2"/>
      <c r="CU1348" s="2"/>
      <c r="CV1348" s="2"/>
      <c r="CW1348" s="2"/>
      <c r="CX1348" s="2"/>
      <c r="CY1348" s="2"/>
      <c r="CZ1348" s="2"/>
      <c r="DA1348" s="2"/>
      <c r="DB1348" s="2"/>
      <c r="DC1348" s="2"/>
      <c r="DD1348" s="2"/>
      <c r="DE1348" s="2"/>
      <c r="DF1348" s="2"/>
      <c r="DG1348" s="2"/>
      <c r="DH1348" s="2"/>
      <c r="DI1348" s="2"/>
      <c r="DJ1348" s="2"/>
    </row>
    <row r="1349" spans="1:114" s="208" customFormat="1" ht="12.75" customHeight="1">
      <c r="A1349" s="2"/>
      <c r="B1349" s="10"/>
      <c r="C1349" s="206"/>
      <c r="D1349" s="206"/>
      <c r="E1349" s="206"/>
      <c r="F1349" s="10"/>
      <c r="G1349" s="10"/>
      <c r="H1349" s="10"/>
      <c r="I1349" s="207"/>
      <c r="J1349" s="10"/>
      <c r="K1349" s="10"/>
      <c r="L1349" s="10"/>
      <c r="M1349" s="10"/>
      <c r="N1349" s="2"/>
      <c r="O1349" s="2"/>
      <c r="P1349" s="210"/>
      <c r="Q1349" s="210"/>
      <c r="R1349" s="210"/>
      <c r="S1349" s="210"/>
      <c r="T1349" s="210"/>
      <c r="U1349" s="210"/>
      <c r="V1349" s="210"/>
      <c r="W1349" s="210"/>
      <c r="X1349" s="210"/>
      <c r="Y1349" s="210"/>
      <c r="Z1349" s="210"/>
      <c r="AA1349" s="210"/>
      <c r="AB1349" s="210"/>
      <c r="AC1349" s="210"/>
      <c r="AD1349" s="210"/>
      <c r="AE1349" s="210"/>
      <c r="AF1349" s="210"/>
      <c r="AG1349" s="210"/>
      <c r="AH1349" s="210"/>
      <c r="AI1349" s="210"/>
      <c r="AJ1349" s="210"/>
      <c r="AK1349" s="210"/>
      <c r="AL1349" s="210"/>
      <c r="AM1349" s="210"/>
      <c r="AN1349" s="210"/>
      <c r="AO1349" s="210"/>
      <c r="AP1349" s="210"/>
      <c r="AQ1349" s="210"/>
      <c r="AR1349" s="210"/>
      <c r="AS1349" s="210"/>
      <c r="AT1349" s="210"/>
      <c r="AU1349" s="210"/>
      <c r="AV1349" s="210"/>
      <c r="AW1349" s="210"/>
      <c r="AX1349" s="210"/>
      <c r="AY1349" s="210"/>
      <c r="AZ1349" s="210"/>
      <c r="BA1349" s="210"/>
      <c r="BB1349" s="210"/>
      <c r="BC1349" s="210"/>
      <c r="BD1349" s="2"/>
      <c r="BE1349" s="2"/>
      <c r="BF1349" s="2"/>
      <c r="BG1349" s="2"/>
      <c r="BH1349" s="2"/>
      <c r="BI1349" s="2"/>
      <c r="BJ1349" s="2"/>
      <c r="BK1349" s="2"/>
      <c r="BL1349" s="2"/>
      <c r="BM1349" s="2"/>
      <c r="BN1349" s="2"/>
      <c r="BO1349" s="2"/>
      <c r="BP1349" s="2"/>
      <c r="BQ1349" s="2"/>
      <c r="BR1349" s="2"/>
      <c r="BS1349" s="2"/>
      <c r="BT1349" s="2"/>
      <c r="BU1349" s="2"/>
      <c r="BV1349" s="2"/>
      <c r="BW1349" s="2"/>
      <c r="BX1349" s="2"/>
      <c r="BY1349" s="2"/>
      <c r="BZ1349" s="2"/>
      <c r="CA1349" s="2"/>
      <c r="CB1349" s="2"/>
      <c r="CC1349" s="2"/>
      <c r="CD1349" s="2"/>
      <c r="CE1349" s="2"/>
      <c r="CF1349" s="2"/>
      <c r="CG1349" s="2"/>
      <c r="CH1349" s="2"/>
      <c r="CI1349" s="2"/>
      <c r="CJ1349" s="2"/>
      <c r="CK1349" s="2"/>
      <c r="CL1349" s="2"/>
      <c r="CM1349" s="2"/>
      <c r="CN1349" s="2"/>
      <c r="CO1349" s="2"/>
      <c r="CP1349" s="2"/>
      <c r="CQ1349" s="2"/>
      <c r="CR1349" s="2"/>
      <c r="CS1349" s="2"/>
      <c r="CT1349" s="2"/>
      <c r="CU1349" s="2"/>
      <c r="CV1349" s="2"/>
      <c r="CW1349" s="2"/>
      <c r="CX1349" s="2"/>
      <c r="CY1349" s="2"/>
      <c r="CZ1349" s="2"/>
      <c r="DA1349" s="2"/>
      <c r="DB1349" s="2"/>
      <c r="DC1349" s="2"/>
      <c r="DD1349" s="2"/>
      <c r="DE1349" s="2"/>
      <c r="DF1349" s="2"/>
      <c r="DG1349" s="2"/>
      <c r="DH1349" s="2"/>
      <c r="DI1349" s="2"/>
      <c r="DJ1349" s="2"/>
    </row>
    <row r="1350" spans="1:114" s="208" customFormat="1" ht="12.75" customHeight="1">
      <c r="A1350" s="2"/>
      <c r="B1350" s="10"/>
      <c r="C1350" s="206"/>
      <c r="D1350" s="206"/>
      <c r="E1350" s="206"/>
      <c r="F1350" s="10"/>
      <c r="G1350" s="10"/>
      <c r="H1350" s="10"/>
      <c r="I1350" s="207"/>
      <c r="J1350" s="10"/>
      <c r="K1350" s="10"/>
      <c r="L1350" s="10"/>
      <c r="M1350" s="10"/>
      <c r="N1350" s="2"/>
      <c r="O1350" s="2"/>
      <c r="P1350" s="210"/>
      <c r="Q1350" s="210"/>
      <c r="R1350" s="210"/>
      <c r="S1350" s="210"/>
      <c r="T1350" s="210"/>
      <c r="U1350" s="210"/>
      <c r="V1350" s="210"/>
      <c r="W1350" s="210"/>
      <c r="X1350" s="210"/>
      <c r="Y1350" s="210"/>
      <c r="Z1350" s="210"/>
      <c r="AA1350" s="210"/>
      <c r="AB1350" s="210"/>
      <c r="AC1350" s="210"/>
      <c r="AD1350" s="210"/>
      <c r="AE1350" s="210"/>
      <c r="AF1350" s="210"/>
      <c r="AG1350" s="210"/>
      <c r="AH1350" s="210"/>
      <c r="AI1350" s="210"/>
      <c r="AJ1350" s="210"/>
      <c r="AK1350" s="210"/>
      <c r="AL1350" s="210"/>
      <c r="AM1350" s="210"/>
      <c r="AN1350" s="210"/>
      <c r="AO1350" s="210"/>
      <c r="AP1350" s="210"/>
      <c r="AQ1350" s="210"/>
      <c r="AR1350" s="210"/>
      <c r="AS1350" s="210"/>
      <c r="AT1350" s="210"/>
      <c r="AU1350" s="210"/>
      <c r="AV1350" s="210"/>
      <c r="AW1350" s="210"/>
      <c r="AX1350" s="210"/>
      <c r="AY1350" s="210"/>
      <c r="AZ1350" s="210"/>
      <c r="BA1350" s="210"/>
      <c r="BB1350" s="210"/>
      <c r="BC1350" s="210"/>
      <c r="BD1350" s="2"/>
      <c r="BE1350" s="2"/>
      <c r="BF1350" s="2"/>
      <c r="BG1350" s="2"/>
      <c r="BH1350" s="2"/>
      <c r="BI1350" s="2"/>
      <c r="BJ1350" s="2"/>
      <c r="BK1350" s="2"/>
      <c r="BL1350" s="2"/>
      <c r="BM1350" s="2"/>
      <c r="BN1350" s="2"/>
      <c r="BO1350" s="2"/>
      <c r="BP1350" s="2"/>
      <c r="BQ1350" s="2"/>
      <c r="BR1350" s="2"/>
      <c r="BS1350" s="2"/>
      <c r="BT1350" s="2"/>
      <c r="BU1350" s="2"/>
      <c r="BV1350" s="2"/>
      <c r="BW1350" s="2"/>
      <c r="BX1350" s="2"/>
      <c r="BY1350" s="2"/>
      <c r="BZ1350" s="2"/>
      <c r="CA1350" s="2"/>
      <c r="CB1350" s="2"/>
      <c r="CC1350" s="2"/>
      <c r="CD1350" s="2"/>
      <c r="CE1350" s="2"/>
      <c r="CF1350" s="2"/>
      <c r="CG1350" s="2"/>
      <c r="CH1350" s="2"/>
      <c r="CI1350" s="2"/>
      <c r="CJ1350" s="2"/>
      <c r="CK1350" s="2"/>
      <c r="CL1350" s="2"/>
      <c r="CM1350" s="2"/>
      <c r="CN1350" s="2"/>
      <c r="CO1350" s="2"/>
      <c r="CP1350" s="2"/>
      <c r="CQ1350" s="2"/>
      <c r="CR1350" s="2"/>
      <c r="CS1350" s="2"/>
      <c r="CT1350" s="2"/>
      <c r="CU1350" s="2"/>
      <c r="CV1350" s="2"/>
      <c r="CW1350" s="2"/>
      <c r="CX1350" s="2"/>
      <c r="CY1350" s="2"/>
      <c r="CZ1350" s="2"/>
      <c r="DA1350" s="2"/>
      <c r="DB1350" s="2"/>
      <c r="DC1350" s="2"/>
      <c r="DD1350" s="2"/>
      <c r="DE1350" s="2"/>
      <c r="DF1350" s="2"/>
      <c r="DG1350" s="2"/>
      <c r="DH1350" s="2"/>
      <c r="DI1350" s="2"/>
      <c r="DJ1350" s="2"/>
    </row>
    <row r="1351" spans="1:114" s="208" customFormat="1" ht="12.75" customHeight="1">
      <c r="A1351" s="2"/>
      <c r="B1351" s="10"/>
      <c r="C1351" s="206"/>
      <c r="D1351" s="206"/>
      <c r="E1351" s="206"/>
      <c r="F1351" s="10"/>
      <c r="G1351" s="10"/>
      <c r="H1351" s="10"/>
      <c r="I1351" s="207"/>
      <c r="J1351" s="10"/>
      <c r="K1351" s="10"/>
      <c r="L1351" s="10"/>
      <c r="M1351" s="10"/>
      <c r="N1351" s="2"/>
      <c r="O1351" s="2"/>
      <c r="P1351" s="210"/>
      <c r="Q1351" s="210"/>
      <c r="R1351" s="210"/>
      <c r="S1351" s="210"/>
      <c r="T1351" s="210"/>
      <c r="U1351" s="210"/>
      <c r="V1351" s="210"/>
      <c r="W1351" s="210"/>
      <c r="X1351" s="210"/>
      <c r="Y1351" s="210"/>
      <c r="Z1351" s="210"/>
      <c r="AA1351" s="210"/>
      <c r="AB1351" s="210"/>
      <c r="AC1351" s="210"/>
      <c r="AD1351" s="210"/>
      <c r="AE1351" s="210"/>
      <c r="AF1351" s="210"/>
      <c r="AG1351" s="210"/>
      <c r="AH1351" s="210"/>
      <c r="AI1351" s="210"/>
      <c r="AJ1351" s="210"/>
      <c r="AK1351" s="210"/>
      <c r="AL1351" s="210"/>
      <c r="AM1351" s="210"/>
      <c r="AN1351" s="210"/>
      <c r="AO1351" s="210"/>
      <c r="AP1351" s="210"/>
      <c r="AQ1351" s="210"/>
      <c r="AR1351" s="210"/>
      <c r="AS1351" s="210"/>
      <c r="AT1351" s="210"/>
      <c r="AU1351" s="210"/>
      <c r="AV1351" s="210"/>
      <c r="AW1351" s="210"/>
      <c r="AX1351" s="210"/>
      <c r="AY1351" s="210"/>
      <c r="AZ1351" s="210"/>
      <c r="BA1351" s="210"/>
      <c r="BB1351" s="210"/>
      <c r="BC1351" s="210"/>
      <c r="BD1351" s="2"/>
      <c r="BE1351" s="2"/>
      <c r="BF1351" s="2"/>
      <c r="BG1351" s="2"/>
      <c r="BH1351" s="2"/>
      <c r="BI1351" s="2"/>
      <c r="BJ1351" s="2"/>
      <c r="BK1351" s="2"/>
      <c r="BL1351" s="2"/>
      <c r="BM1351" s="2"/>
      <c r="BN1351" s="2"/>
      <c r="BO1351" s="2"/>
      <c r="BP1351" s="2"/>
      <c r="BQ1351" s="2"/>
      <c r="BR1351" s="2"/>
      <c r="BS1351" s="2"/>
      <c r="BT1351" s="2"/>
      <c r="BU1351" s="2"/>
      <c r="BV1351" s="2"/>
      <c r="BW1351" s="2"/>
      <c r="BX1351" s="2"/>
      <c r="BY1351" s="2"/>
      <c r="BZ1351" s="2"/>
      <c r="CA1351" s="2"/>
      <c r="CB1351" s="2"/>
      <c r="CC1351" s="2"/>
      <c r="CD1351" s="2"/>
      <c r="CE1351" s="2"/>
      <c r="CF1351" s="2"/>
      <c r="CG1351" s="2"/>
      <c r="CH1351" s="2"/>
      <c r="CI1351" s="2"/>
      <c r="CJ1351" s="2"/>
      <c r="CK1351" s="2"/>
      <c r="CL1351" s="2"/>
      <c r="CM1351" s="2"/>
      <c r="CN1351" s="2"/>
      <c r="CO1351" s="2"/>
      <c r="CP1351" s="2"/>
      <c r="CQ1351" s="2"/>
      <c r="CR1351" s="2"/>
      <c r="CS1351" s="2"/>
      <c r="CT1351" s="2"/>
      <c r="CU1351" s="2"/>
      <c r="CV1351" s="2"/>
      <c r="CW1351" s="2"/>
      <c r="CX1351" s="2"/>
      <c r="CY1351" s="2"/>
      <c r="CZ1351" s="2"/>
      <c r="DA1351" s="2"/>
      <c r="DB1351" s="2"/>
      <c r="DC1351" s="2"/>
      <c r="DD1351" s="2"/>
      <c r="DE1351" s="2"/>
      <c r="DF1351" s="2"/>
      <c r="DG1351" s="2"/>
      <c r="DH1351" s="2"/>
      <c r="DI1351" s="2"/>
      <c r="DJ1351" s="2"/>
    </row>
    <row r="1352" spans="1:114" s="208" customFormat="1" ht="12.75" customHeight="1">
      <c r="A1352" s="2"/>
      <c r="B1352" s="10"/>
      <c r="C1352" s="206"/>
      <c r="D1352" s="206"/>
      <c r="E1352" s="206"/>
      <c r="F1352" s="10"/>
      <c r="G1352" s="10"/>
      <c r="H1352" s="10"/>
      <c r="I1352" s="207"/>
      <c r="J1352" s="10"/>
      <c r="K1352" s="10"/>
      <c r="L1352" s="10"/>
      <c r="M1352" s="10"/>
      <c r="N1352" s="2"/>
      <c r="O1352" s="2"/>
      <c r="P1352" s="210"/>
      <c r="Q1352" s="210"/>
      <c r="R1352" s="210"/>
      <c r="S1352" s="210"/>
      <c r="T1352" s="210"/>
      <c r="U1352" s="210"/>
      <c r="V1352" s="210"/>
      <c r="W1352" s="210"/>
      <c r="X1352" s="210"/>
      <c r="Y1352" s="210"/>
      <c r="Z1352" s="210"/>
      <c r="AA1352" s="210"/>
      <c r="AB1352" s="210"/>
      <c r="AC1352" s="210"/>
      <c r="AD1352" s="210"/>
      <c r="AE1352" s="210"/>
      <c r="AF1352" s="210"/>
      <c r="AG1352" s="210"/>
      <c r="AH1352" s="210"/>
      <c r="AI1352" s="210"/>
      <c r="AJ1352" s="210"/>
      <c r="AK1352" s="210"/>
      <c r="AL1352" s="210"/>
      <c r="AM1352" s="210"/>
      <c r="AN1352" s="210"/>
      <c r="AO1352" s="210"/>
      <c r="AP1352" s="210"/>
      <c r="AQ1352" s="210"/>
      <c r="AR1352" s="210"/>
      <c r="AS1352" s="210"/>
      <c r="AT1352" s="210"/>
      <c r="AU1352" s="210"/>
      <c r="AV1352" s="210"/>
      <c r="AW1352" s="210"/>
      <c r="AX1352" s="210"/>
      <c r="AY1352" s="210"/>
      <c r="AZ1352" s="210"/>
      <c r="BA1352" s="210"/>
      <c r="BB1352" s="210"/>
      <c r="BC1352" s="210"/>
      <c r="BD1352" s="2"/>
      <c r="BE1352" s="2"/>
      <c r="BF1352" s="2"/>
      <c r="BG1352" s="2"/>
      <c r="BH1352" s="2"/>
      <c r="BI1352" s="2"/>
      <c r="BJ1352" s="2"/>
      <c r="BK1352" s="2"/>
      <c r="BL1352" s="2"/>
      <c r="BM1352" s="2"/>
      <c r="BN1352" s="2"/>
      <c r="BO1352" s="2"/>
      <c r="BP1352" s="2"/>
      <c r="BQ1352" s="2"/>
      <c r="BR1352" s="2"/>
      <c r="BS1352" s="2"/>
      <c r="BT1352" s="2"/>
      <c r="BU1352" s="2"/>
      <c r="BV1352" s="2"/>
      <c r="BW1352" s="2"/>
      <c r="BX1352" s="2"/>
      <c r="BY1352" s="2"/>
      <c r="BZ1352" s="2"/>
      <c r="CA1352" s="2"/>
      <c r="CB1352" s="2"/>
      <c r="CC1352" s="2"/>
      <c r="CD1352" s="2"/>
      <c r="CE1352" s="2"/>
      <c r="CF1352" s="2"/>
      <c r="CG1352" s="2"/>
      <c r="CH1352" s="2"/>
      <c r="CI1352" s="2"/>
      <c r="CJ1352" s="2"/>
      <c r="CK1352" s="2"/>
      <c r="CL1352" s="2"/>
      <c r="CM1352" s="2"/>
      <c r="CN1352" s="2"/>
      <c r="CO1352" s="2"/>
      <c r="CP1352" s="2"/>
      <c r="CQ1352" s="2"/>
      <c r="CR1352" s="2"/>
      <c r="CS1352" s="2"/>
      <c r="CT1352" s="2"/>
      <c r="CU1352" s="2"/>
      <c r="CV1352" s="2"/>
      <c r="CW1352" s="2"/>
      <c r="CX1352" s="2"/>
      <c r="CY1352" s="2"/>
      <c r="CZ1352" s="2"/>
      <c r="DA1352" s="2"/>
      <c r="DB1352" s="2"/>
      <c r="DC1352" s="2"/>
      <c r="DD1352" s="2"/>
      <c r="DE1352" s="2"/>
      <c r="DF1352" s="2"/>
      <c r="DG1352" s="2"/>
      <c r="DH1352" s="2"/>
      <c r="DI1352" s="2"/>
      <c r="DJ1352" s="2"/>
    </row>
    <row r="1353" spans="1:114" s="208" customFormat="1" ht="12.75" customHeight="1">
      <c r="A1353" s="2"/>
      <c r="B1353" s="10"/>
      <c r="C1353" s="206"/>
      <c r="D1353" s="206"/>
      <c r="E1353" s="206"/>
      <c r="F1353" s="10"/>
      <c r="G1353" s="10"/>
      <c r="H1353" s="10"/>
      <c r="I1353" s="207"/>
      <c r="J1353" s="10"/>
      <c r="K1353" s="10"/>
      <c r="L1353" s="10"/>
      <c r="M1353" s="10"/>
      <c r="N1353" s="2"/>
      <c r="O1353" s="2"/>
      <c r="P1353" s="210"/>
      <c r="Q1353" s="210"/>
      <c r="R1353" s="210"/>
      <c r="S1353" s="210"/>
      <c r="T1353" s="210"/>
      <c r="U1353" s="210"/>
      <c r="V1353" s="210"/>
      <c r="W1353" s="210"/>
      <c r="X1353" s="210"/>
      <c r="Y1353" s="210"/>
      <c r="Z1353" s="210"/>
      <c r="AA1353" s="210"/>
      <c r="AB1353" s="210"/>
      <c r="AC1353" s="210"/>
      <c r="AD1353" s="210"/>
      <c r="AE1353" s="210"/>
      <c r="AF1353" s="210"/>
      <c r="AG1353" s="210"/>
      <c r="AH1353" s="210"/>
      <c r="AI1353" s="210"/>
      <c r="AJ1353" s="210"/>
      <c r="AK1353" s="210"/>
      <c r="AL1353" s="210"/>
      <c r="AM1353" s="210"/>
      <c r="AN1353" s="210"/>
      <c r="AO1353" s="210"/>
      <c r="AP1353" s="210"/>
      <c r="AQ1353" s="210"/>
      <c r="AR1353" s="210"/>
      <c r="AS1353" s="210"/>
      <c r="AT1353" s="210"/>
      <c r="AU1353" s="210"/>
      <c r="AV1353" s="210"/>
      <c r="AW1353" s="210"/>
      <c r="AX1353" s="210"/>
      <c r="AY1353" s="210"/>
      <c r="AZ1353" s="210"/>
      <c r="BA1353" s="210"/>
      <c r="BB1353" s="210"/>
      <c r="BC1353" s="210"/>
      <c r="BD1353" s="2"/>
      <c r="BE1353" s="2"/>
      <c r="BF1353" s="2"/>
      <c r="BG1353" s="2"/>
      <c r="BH1353" s="2"/>
      <c r="BI1353" s="2"/>
      <c r="BJ1353" s="2"/>
      <c r="BK1353" s="2"/>
      <c r="BL1353" s="2"/>
      <c r="BM1353" s="2"/>
      <c r="BN1353" s="2"/>
      <c r="BO1353" s="2"/>
      <c r="BP1353" s="2"/>
      <c r="BQ1353" s="2"/>
      <c r="BR1353" s="2"/>
      <c r="BS1353" s="2"/>
      <c r="BT1353" s="2"/>
      <c r="BU1353" s="2"/>
      <c r="BV1353" s="2"/>
      <c r="BW1353" s="2"/>
      <c r="BX1353" s="2"/>
      <c r="BY1353" s="2"/>
      <c r="BZ1353" s="2"/>
      <c r="CA1353" s="2"/>
      <c r="CB1353" s="2"/>
      <c r="CC1353" s="2"/>
      <c r="CD1353" s="2"/>
      <c r="CE1353" s="2"/>
      <c r="CF1353" s="2"/>
      <c r="CG1353" s="2"/>
      <c r="CH1353" s="2"/>
      <c r="CI1353" s="2"/>
      <c r="CJ1353" s="2"/>
      <c r="CK1353" s="2"/>
      <c r="CL1353" s="2"/>
      <c r="CM1353" s="2"/>
      <c r="CN1353" s="2"/>
      <c r="CO1353" s="2"/>
      <c r="CP1353" s="2"/>
      <c r="CQ1353" s="2"/>
      <c r="CR1353" s="2"/>
      <c r="CS1353" s="2"/>
      <c r="CT1353" s="2"/>
      <c r="CU1353" s="2"/>
      <c r="CV1353" s="2"/>
      <c r="CW1353" s="2"/>
      <c r="CX1353" s="2"/>
      <c r="CY1353" s="2"/>
      <c r="CZ1353" s="2"/>
      <c r="DA1353" s="2"/>
      <c r="DB1353" s="2"/>
      <c r="DC1353" s="2"/>
      <c r="DD1353" s="2"/>
      <c r="DE1353" s="2"/>
      <c r="DF1353" s="2"/>
      <c r="DG1353" s="2"/>
      <c r="DH1353" s="2"/>
      <c r="DI1353" s="2"/>
      <c r="DJ1353" s="2"/>
    </row>
    <row r="1354" spans="1:114" s="208" customFormat="1" ht="12.75" customHeight="1">
      <c r="A1354" s="2"/>
      <c r="B1354" s="10"/>
      <c r="C1354" s="206"/>
      <c r="D1354" s="206"/>
      <c r="E1354" s="206"/>
      <c r="F1354" s="10"/>
      <c r="G1354" s="10"/>
      <c r="H1354" s="10"/>
      <c r="I1354" s="207"/>
      <c r="J1354" s="10"/>
      <c r="K1354" s="10"/>
      <c r="L1354" s="10"/>
      <c r="M1354" s="10"/>
      <c r="N1354" s="2"/>
      <c r="O1354" s="2"/>
      <c r="P1354" s="210"/>
      <c r="Q1354" s="210"/>
      <c r="R1354" s="210"/>
      <c r="S1354" s="210"/>
      <c r="T1354" s="210"/>
      <c r="U1354" s="210"/>
      <c r="V1354" s="210"/>
      <c r="W1354" s="210"/>
      <c r="X1354" s="210"/>
      <c r="Y1354" s="210"/>
      <c r="Z1354" s="210"/>
      <c r="AA1354" s="210"/>
      <c r="AB1354" s="210"/>
      <c r="AC1354" s="210"/>
      <c r="AD1354" s="210"/>
      <c r="AE1354" s="210"/>
      <c r="AF1354" s="210"/>
      <c r="AG1354" s="210"/>
      <c r="AH1354" s="210"/>
      <c r="AI1354" s="210"/>
      <c r="AJ1354" s="210"/>
      <c r="AK1354" s="210"/>
      <c r="AL1354" s="210"/>
      <c r="AM1354" s="210"/>
      <c r="AN1354" s="210"/>
      <c r="AO1354" s="210"/>
      <c r="AP1354" s="210"/>
      <c r="AQ1354" s="210"/>
      <c r="AR1354" s="210"/>
      <c r="AS1354" s="210"/>
      <c r="AT1354" s="210"/>
      <c r="AU1354" s="210"/>
      <c r="AV1354" s="210"/>
      <c r="AW1354" s="210"/>
      <c r="AX1354" s="210"/>
      <c r="AY1354" s="210"/>
      <c r="AZ1354" s="210"/>
      <c r="BA1354" s="210"/>
      <c r="BB1354" s="210"/>
      <c r="BC1354" s="210"/>
      <c r="BD1354" s="2"/>
      <c r="BE1354" s="2"/>
      <c r="BF1354" s="2"/>
      <c r="BG1354" s="2"/>
      <c r="BH1354" s="2"/>
      <c r="BI1354" s="2"/>
      <c r="BJ1354" s="2"/>
      <c r="BK1354" s="2"/>
      <c r="BL1354" s="2"/>
      <c r="BM1354" s="2"/>
      <c r="BN1354" s="2"/>
      <c r="BO1354" s="2"/>
      <c r="BP1354" s="2"/>
      <c r="BQ1354" s="2"/>
      <c r="BR1354" s="2"/>
      <c r="BS1354" s="2"/>
      <c r="BT1354" s="2"/>
      <c r="BU1354" s="2"/>
      <c r="BV1354" s="2"/>
      <c r="BW1354" s="2"/>
      <c r="BX1354" s="2"/>
      <c r="BY1354" s="2"/>
      <c r="BZ1354" s="2"/>
      <c r="CA1354" s="2"/>
      <c r="CB1354" s="2"/>
      <c r="CC1354" s="2"/>
      <c r="CD1354" s="2"/>
      <c r="CE1354" s="2"/>
      <c r="CF1354" s="2"/>
      <c r="CG1354" s="2"/>
      <c r="CH1354" s="2"/>
      <c r="CI1354" s="2"/>
      <c r="CJ1354" s="2"/>
      <c r="CK1354" s="2"/>
      <c r="CL1354" s="2"/>
      <c r="CM1354" s="2"/>
      <c r="CN1354" s="2"/>
      <c r="CO1354" s="2"/>
      <c r="CP1354" s="2"/>
      <c r="CQ1354" s="2"/>
      <c r="CR1354" s="2"/>
      <c r="CS1354" s="2"/>
      <c r="CT1354" s="2"/>
      <c r="CU1354" s="2"/>
      <c r="CV1354" s="2"/>
      <c r="CW1354" s="2"/>
      <c r="CX1354" s="2"/>
      <c r="CY1354" s="2"/>
      <c r="CZ1354" s="2"/>
      <c r="DA1354" s="2"/>
      <c r="DB1354" s="2"/>
      <c r="DC1354" s="2"/>
      <c r="DD1354" s="2"/>
      <c r="DE1354" s="2"/>
      <c r="DF1354" s="2"/>
      <c r="DG1354" s="2"/>
      <c r="DH1354" s="2"/>
      <c r="DI1354" s="2"/>
      <c r="DJ1354" s="2"/>
    </row>
    <row r="1355" spans="1:114" s="208" customFormat="1" ht="12.75" customHeight="1">
      <c r="A1355" s="2"/>
      <c r="B1355" s="10"/>
      <c r="C1355" s="206"/>
      <c r="D1355" s="206"/>
      <c r="E1355" s="206"/>
      <c r="F1355" s="10"/>
      <c r="G1355" s="10"/>
      <c r="H1355" s="10"/>
      <c r="I1355" s="207"/>
      <c r="J1355" s="10"/>
      <c r="K1355" s="10"/>
      <c r="L1355" s="10"/>
      <c r="M1355" s="10"/>
      <c r="N1355" s="2"/>
      <c r="O1355" s="2"/>
      <c r="P1355" s="210"/>
      <c r="Q1355" s="210"/>
      <c r="R1355" s="210"/>
      <c r="S1355" s="210"/>
      <c r="T1355" s="210"/>
      <c r="U1355" s="210"/>
      <c r="V1355" s="210"/>
      <c r="W1355" s="210"/>
      <c r="X1355" s="210"/>
      <c r="Y1355" s="210"/>
      <c r="Z1355" s="210"/>
      <c r="AA1355" s="210"/>
      <c r="AB1355" s="210"/>
      <c r="AC1355" s="210"/>
      <c r="AD1355" s="210"/>
      <c r="AE1355" s="210"/>
      <c r="AF1355" s="210"/>
      <c r="AG1355" s="210"/>
      <c r="AH1355" s="210"/>
      <c r="AI1355" s="210"/>
      <c r="AJ1355" s="210"/>
      <c r="AK1355" s="210"/>
      <c r="AL1355" s="210"/>
      <c r="AM1355" s="210"/>
      <c r="AN1355" s="210"/>
      <c r="AO1355" s="210"/>
      <c r="AP1355" s="210"/>
      <c r="AQ1355" s="210"/>
      <c r="AR1355" s="210"/>
      <c r="AS1355" s="210"/>
      <c r="AT1355" s="210"/>
      <c r="AU1355" s="210"/>
      <c r="AV1355" s="210"/>
      <c r="AW1355" s="210"/>
      <c r="AX1355" s="210"/>
      <c r="AY1355" s="210"/>
      <c r="AZ1355" s="210"/>
      <c r="BA1355" s="210"/>
      <c r="BB1355" s="210"/>
      <c r="BC1355" s="210"/>
      <c r="BD1355" s="2"/>
      <c r="BE1355" s="2"/>
      <c r="BF1355" s="2"/>
      <c r="BG1355" s="2"/>
      <c r="BH1355" s="2"/>
      <c r="BI1355" s="2"/>
      <c r="BJ1355" s="2"/>
      <c r="BK1355" s="2"/>
      <c r="BL1355" s="2"/>
      <c r="BM1355" s="2"/>
      <c r="BN1355" s="2"/>
      <c r="BO1355" s="2"/>
      <c r="BP1355" s="2"/>
      <c r="BQ1355" s="2"/>
      <c r="BR1355" s="2"/>
      <c r="BS1355" s="2"/>
      <c r="BT1355" s="2"/>
      <c r="BU1355" s="2"/>
      <c r="BV1355" s="2"/>
      <c r="BW1355" s="2"/>
      <c r="BX1355" s="2"/>
      <c r="BY1355" s="2"/>
      <c r="BZ1355" s="2"/>
      <c r="CA1355" s="2"/>
      <c r="CB1355" s="2"/>
      <c r="CC1355" s="2"/>
      <c r="CD1355" s="2"/>
      <c r="CE1355" s="2"/>
      <c r="CF1355" s="2"/>
      <c r="CG1355" s="2"/>
      <c r="CH1355" s="2"/>
      <c r="CI1355" s="2"/>
      <c r="CJ1355" s="2"/>
      <c r="CK1355" s="2"/>
      <c r="CL1355" s="2"/>
      <c r="CM1355" s="2"/>
      <c r="CN1355" s="2"/>
      <c r="CO1355" s="2"/>
      <c r="CP1355" s="2"/>
      <c r="CQ1355" s="2"/>
      <c r="CR1355" s="2"/>
      <c r="CS1355" s="2"/>
      <c r="CT1355" s="2"/>
      <c r="CU1355" s="2"/>
      <c r="CV1355" s="2"/>
      <c r="CW1355" s="2"/>
      <c r="CX1355" s="2"/>
      <c r="CY1355" s="2"/>
      <c r="CZ1355" s="2"/>
      <c r="DA1355" s="2"/>
      <c r="DB1355" s="2"/>
      <c r="DC1355" s="2"/>
      <c r="DD1355" s="2"/>
      <c r="DE1355" s="2"/>
      <c r="DF1355" s="2"/>
      <c r="DG1355" s="2"/>
      <c r="DH1355" s="2"/>
      <c r="DI1355" s="2"/>
      <c r="DJ1355" s="2"/>
    </row>
    <row r="1356" spans="1:114" s="208" customFormat="1" ht="12.75" customHeight="1">
      <c r="A1356" s="2"/>
      <c r="B1356" s="10"/>
      <c r="C1356" s="206"/>
      <c r="D1356" s="206"/>
      <c r="E1356" s="206"/>
      <c r="F1356" s="10"/>
      <c r="G1356" s="10"/>
      <c r="H1356" s="10"/>
      <c r="I1356" s="207"/>
      <c r="J1356" s="10"/>
      <c r="K1356" s="10"/>
      <c r="L1356" s="10"/>
      <c r="M1356" s="10"/>
      <c r="N1356" s="2"/>
      <c r="O1356" s="2"/>
      <c r="P1356" s="210"/>
      <c r="Q1356" s="210"/>
      <c r="R1356" s="210"/>
      <c r="S1356" s="210"/>
      <c r="T1356" s="210"/>
      <c r="U1356" s="210"/>
      <c r="V1356" s="210"/>
      <c r="W1356" s="210"/>
      <c r="X1356" s="210"/>
      <c r="Y1356" s="210"/>
      <c r="Z1356" s="210"/>
      <c r="AA1356" s="210"/>
      <c r="AB1356" s="210"/>
      <c r="AC1356" s="210"/>
      <c r="AD1356" s="210"/>
      <c r="AE1356" s="210"/>
      <c r="AF1356" s="210"/>
      <c r="AG1356" s="210"/>
      <c r="AH1356" s="210"/>
      <c r="AI1356" s="210"/>
      <c r="AJ1356" s="210"/>
      <c r="AK1356" s="210"/>
      <c r="AL1356" s="210"/>
      <c r="AM1356" s="210"/>
      <c r="AN1356" s="210"/>
      <c r="AO1356" s="210"/>
      <c r="AP1356" s="210"/>
      <c r="AQ1356" s="210"/>
      <c r="AR1356" s="210"/>
      <c r="AS1356" s="210"/>
      <c r="AT1356" s="210"/>
      <c r="AU1356" s="210"/>
      <c r="AV1356" s="210"/>
      <c r="AW1356" s="210"/>
      <c r="AX1356" s="210"/>
      <c r="AY1356" s="210"/>
      <c r="AZ1356" s="210"/>
      <c r="BA1356" s="210"/>
      <c r="BB1356" s="210"/>
      <c r="BC1356" s="210"/>
      <c r="BD1356" s="2"/>
      <c r="BE1356" s="2"/>
      <c r="BF1356" s="2"/>
      <c r="BG1356" s="2"/>
      <c r="BH1356" s="2"/>
      <c r="BI1356" s="2"/>
      <c r="BJ1356" s="2"/>
      <c r="BK1356" s="2"/>
      <c r="BL1356" s="2"/>
      <c r="BM1356" s="2"/>
      <c r="BN1356" s="2"/>
      <c r="BO1356" s="2"/>
      <c r="BP1356" s="2"/>
      <c r="BQ1356" s="2"/>
      <c r="BR1356" s="2"/>
      <c r="BS1356" s="2"/>
      <c r="BT1356" s="2"/>
      <c r="BU1356" s="2"/>
      <c r="BV1356" s="2"/>
      <c r="BW1356" s="2"/>
      <c r="BX1356" s="2"/>
      <c r="BY1356" s="2"/>
      <c r="BZ1356" s="2"/>
      <c r="CA1356" s="2"/>
      <c r="CB1356" s="2"/>
      <c r="CC1356" s="2"/>
      <c r="CD1356" s="2"/>
      <c r="CE1356" s="2"/>
      <c r="CF1356" s="2"/>
      <c r="CG1356" s="2"/>
      <c r="CH1356" s="2"/>
      <c r="CI1356" s="2"/>
      <c r="CJ1356" s="2"/>
      <c r="CK1356" s="2"/>
      <c r="CL1356" s="2"/>
      <c r="CM1356" s="2"/>
      <c r="CN1356" s="2"/>
      <c r="CO1356" s="2"/>
      <c r="CP1356" s="2"/>
      <c r="CQ1356" s="2"/>
      <c r="CR1356" s="2"/>
      <c r="CS1356" s="2"/>
      <c r="CT1356" s="2"/>
      <c r="CU1356" s="2"/>
      <c r="CV1356" s="2"/>
      <c r="CW1356" s="2"/>
      <c r="CX1356" s="2"/>
      <c r="CY1356" s="2"/>
      <c r="CZ1356" s="2"/>
      <c r="DA1356" s="2"/>
      <c r="DB1356" s="2"/>
      <c r="DC1356" s="2"/>
      <c r="DD1356" s="2"/>
      <c r="DE1356" s="2"/>
      <c r="DF1356" s="2"/>
      <c r="DG1356" s="2"/>
      <c r="DH1356" s="2"/>
      <c r="DI1356" s="2"/>
      <c r="DJ1356" s="2"/>
    </row>
    <row r="1357" spans="1:114" s="208" customFormat="1" ht="12.75" customHeight="1">
      <c r="A1357" s="2"/>
      <c r="B1357" s="10"/>
      <c r="C1357" s="206"/>
      <c r="D1357" s="206"/>
      <c r="E1357" s="206"/>
      <c r="F1357" s="10"/>
      <c r="G1357" s="10"/>
      <c r="H1357" s="10"/>
      <c r="I1357" s="207"/>
      <c r="J1357" s="10"/>
      <c r="K1357" s="10"/>
      <c r="L1357" s="10"/>
      <c r="M1357" s="10"/>
      <c r="N1357" s="2"/>
      <c r="O1357" s="2"/>
      <c r="P1357" s="210"/>
      <c r="Q1357" s="210"/>
      <c r="R1357" s="210"/>
      <c r="S1357" s="210"/>
      <c r="T1357" s="210"/>
      <c r="U1357" s="210"/>
      <c r="V1357" s="210"/>
      <c r="W1357" s="210"/>
      <c r="X1357" s="210"/>
      <c r="Y1357" s="210"/>
      <c r="Z1357" s="210"/>
      <c r="AA1357" s="210"/>
      <c r="AB1357" s="210"/>
      <c r="AC1357" s="210"/>
      <c r="AD1357" s="210"/>
      <c r="AE1357" s="210"/>
      <c r="AF1357" s="210"/>
      <c r="AG1357" s="210"/>
      <c r="AH1357" s="210"/>
      <c r="AI1357" s="210"/>
      <c r="AJ1357" s="210"/>
      <c r="AK1357" s="210"/>
      <c r="AL1357" s="210"/>
      <c r="AM1357" s="210"/>
      <c r="AN1357" s="210"/>
      <c r="AO1357" s="210"/>
      <c r="AP1357" s="210"/>
      <c r="AQ1357" s="210"/>
      <c r="AR1357" s="210"/>
      <c r="AS1357" s="210"/>
      <c r="AT1357" s="210"/>
      <c r="AU1357" s="210"/>
      <c r="AV1357" s="210"/>
      <c r="AW1357" s="210"/>
      <c r="AX1357" s="210"/>
      <c r="AY1357" s="210"/>
      <c r="AZ1357" s="210"/>
      <c r="BA1357" s="210"/>
      <c r="BB1357" s="210"/>
      <c r="BC1357" s="210"/>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c r="CO1357" s="2"/>
      <c r="CP1357" s="2"/>
      <c r="CQ1357" s="2"/>
      <c r="CR1357" s="2"/>
      <c r="CS1357" s="2"/>
      <c r="CT1357" s="2"/>
      <c r="CU1357" s="2"/>
      <c r="CV1357" s="2"/>
      <c r="CW1357" s="2"/>
      <c r="CX1357" s="2"/>
      <c r="CY1357" s="2"/>
      <c r="CZ1357" s="2"/>
      <c r="DA1357" s="2"/>
      <c r="DB1357" s="2"/>
      <c r="DC1357" s="2"/>
      <c r="DD1357" s="2"/>
      <c r="DE1357" s="2"/>
      <c r="DF1357" s="2"/>
      <c r="DG1357" s="2"/>
      <c r="DH1357" s="2"/>
      <c r="DI1357" s="2"/>
      <c r="DJ1357" s="2"/>
    </row>
  </sheetData>
  <sheetProtection selectLockedCells="1" selectUnlockedCells="1"/>
  <mergeCells count="11">
    <mergeCell ref="M174:M175"/>
    <mergeCell ref="I174:I175"/>
    <mergeCell ref="J174:J175"/>
    <mergeCell ref="B5:M6"/>
    <mergeCell ref="B8:M9"/>
    <mergeCell ref="B10:M10"/>
    <mergeCell ref="C12:M12"/>
    <mergeCell ref="F174:F175"/>
    <mergeCell ref="G174:G176"/>
    <mergeCell ref="K174:K175"/>
    <mergeCell ref="L174:L175"/>
  </mergeCells>
  <printOptions/>
  <pageMargins left="0.2" right="0.19027777777777777" top="0.75" bottom="0.75" header="0.5118055555555555" footer="0.5118055555555555"/>
  <pageSetup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Beata Dela</cp:lastModifiedBy>
  <cp:lastPrinted>2020-10-21T06:05:12Z</cp:lastPrinted>
  <dcterms:created xsi:type="dcterms:W3CDTF">2020-11-29T15:09:58Z</dcterms:created>
  <dcterms:modified xsi:type="dcterms:W3CDTF">2021-04-26T09:31:06Z</dcterms:modified>
  <cp:category/>
  <cp:version/>
  <cp:contentType/>
  <cp:contentStatus/>
</cp:coreProperties>
</file>